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bno-my.sharepoint.com/personal/paolo_lucini_csbno_net/Documents/CLAVIS/Statistiche/Statistiche_2025/2025_def/"/>
    </mc:Choice>
  </mc:AlternateContent>
  <xr:revisionPtr revIDLastSave="167" documentId="13_ncr:1_{841056C7-D2E4-4D15-8743-C2E696D3C07B}" xr6:coauthVersionLast="47" xr6:coauthVersionMax="47" xr10:uidLastSave="{2610ADF6-ED23-4FA7-A539-20339CA3FD25}"/>
  <bookViews>
    <workbookView xWindow="-108" yWindow="-108" windowWidth="23256" windowHeight="12456" xr2:uid="{00000000-000D-0000-FFFF-FFFF00000000}"/>
  </bookViews>
  <sheets>
    <sheet name="Totale_2025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3" l="1"/>
  <c r="G6" i="13"/>
  <c r="H6" i="13"/>
  <c r="H47" i="13" l="1"/>
  <c r="G47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8" i="13"/>
  <c r="H49" i="13"/>
  <c r="H50" i="13"/>
  <c r="H51" i="13"/>
  <c r="H52" i="13"/>
  <c r="H53" i="13"/>
  <c r="H54" i="13"/>
  <c r="H55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" i="13"/>
  <c r="E69" i="13"/>
  <c r="C69" i="13" l="1"/>
  <c r="D69" i="13"/>
  <c r="B69" i="13"/>
  <c r="G69" i="13" l="1"/>
  <c r="H69" i="13"/>
  <c r="F69" i="13"/>
</calcChain>
</file>

<file path=xl/sharedStrings.xml><?xml version="1.0" encoding="utf-8"?>
<sst xmlns="http://schemas.openxmlformats.org/spreadsheetml/2006/main" count="93" uniqueCount="88">
  <si>
    <t>Prestito locale</t>
  </si>
  <si>
    <t>Totale</t>
  </si>
  <si>
    <t>Totale opere</t>
  </si>
  <si>
    <t>Totale utenti</t>
  </si>
  <si>
    <t>Arese</t>
  </si>
  <si>
    <t>Baranzate</t>
  </si>
  <si>
    <t>Bollate</t>
  </si>
  <si>
    <t>Bresso</t>
  </si>
  <si>
    <t>Cusano Milanino</t>
  </si>
  <si>
    <t>Dairago</t>
  </si>
  <si>
    <t>Rescaldina - Lea Garofalo</t>
  </si>
  <si>
    <t>Rho - CentRho</t>
  </si>
  <si>
    <t>Rho - Lucernate</t>
  </si>
  <si>
    <t>Senago</t>
  </si>
  <si>
    <t>Settimo Milanese</t>
  </si>
  <si>
    <t>Solaro</t>
  </si>
  <si>
    <t>Vanzago</t>
  </si>
  <si>
    <t>prestito materiale della biblioteca prestato localmente</t>
  </si>
  <si>
    <t>materiale inviato ad altre biblioteche</t>
  </si>
  <si>
    <t>B</t>
  </si>
  <si>
    <t>C</t>
  </si>
  <si>
    <t>D</t>
  </si>
  <si>
    <t>E</t>
  </si>
  <si>
    <t>F</t>
  </si>
  <si>
    <t>G</t>
  </si>
  <si>
    <t>Cornaredo-S. Pietro</t>
  </si>
  <si>
    <t>Lainate l'Ariston</t>
  </si>
  <si>
    <t>label</t>
  </si>
  <si>
    <t>prestiti locali</t>
  </si>
  <si>
    <t>consultazioni</t>
  </si>
  <si>
    <t>prestiti interbibliotecari fatti</t>
  </si>
  <si>
    <t>prestiti interbibliotecari ricevuti</t>
  </si>
  <si>
    <t>Barbaiana - Lainate</t>
  </si>
  <si>
    <t>Bollate-Cassina</t>
  </si>
  <si>
    <t>Bollate-Levi-Rotterdam</t>
  </si>
  <si>
    <t>Busto Garolfo</t>
  </si>
  <si>
    <t>Canegrate</t>
  </si>
  <si>
    <t>Cerro</t>
  </si>
  <si>
    <t>Cesate</t>
  </si>
  <si>
    <t>Cinisello-Il Pertini</t>
  </si>
  <si>
    <t>Cormano</t>
  </si>
  <si>
    <t>Cormano Ragazzi - BI</t>
  </si>
  <si>
    <t>Cornaredo</t>
  </si>
  <si>
    <t>Legnano</t>
  </si>
  <si>
    <t>Nerviano - Alda Merini</t>
  </si>
  <si>
    <t>Novate</t>
  </si>
  <si>
    <t>Paderno - Tilane</t>
  </si>
  <si>
    <t>Pogliano</t>
  </si>
  <si>
    <t>Pregnana</t>
  </si>
  <si>
    <t>PuntoPero</t>
  </si>
  <si>
    <t>Puntocerchiate</t>
  </si>
  <si>
    <t>Rho - Burba</t>
  </si>
  <si>
    <t>Rho-Piras</t>
  </si>
  <si>
    <t>Rho-Popolare</t>
  </si>
  <si>
    <t>San Giorgio</t>
  </si>
  <si>
    <t>San Vittore</t>
  </si>
  <si>
    <t>Sesto -Centrale</t>
  </si>
  <si>
    <t>Sesto-Marx</t>
  </si>
  <si>
    <t>Sesto-Ragazzi</t>
  </si>
  <si>
    <t>Villa Cortese</t>
  </si>
  <si>
    <t>Consultazioni</t>
  </si>
  <si>
    <t>consultazioni locali</t>
  </si>
  <si>
    <t>materiale materiale ricevuto da altre biblioteche</t>
  </si>
  <si>
    <t>(B+C+D+E)</t>
  </si>
  <si>
    <t>(B+C+D)</t>
  </si>
  <si>
    <t>H</t>
  </si>
  <si>
    <t>(B+C+E)</t>
  </si>
  <si>
    <t>Paderno-Gadda</t>
  </si>
  <si>
    <t>Rho-Durrenmatt</t>
  </si>
  <si>
    <t>Ospiate Scuola Primaria</t>
  </si>
  <si>
    <t>Novate - DV22</t>
  </si>
  <si>
    <t>Arese-Pellico</t>
  </si>
  <si>
    <t>Cinisello Balsamo - FuoriPertini - Crocetta</t>
  </si>
  <si>
    <t>Biblioteca Aziendale CAP</t>
  </si>
  <si>
    <t>Cinisello Balsamo - FuoriPertini - S.Eusebio</t>
  </si>
  <si>
    <t>Cinisello Balsamo-FuoriPertini-FormOfficina</t>
  </si>
  <si>
    <t>Biblioteca dei Semi</t>
  </si>
  <si>
    <t>Cinisello Balsamo - FuoriPertini - Cornaggia</t>
  </si>
  <si>
    <t>Csbno - Centrale 2</t>
  </si>
  <si>
    <t>Legnano - Punto prestito Mazzafame</t>
  </si>
  <si>
    <t>Rho - Biblioteca scolastica - Paola Mancuso</t>
  </si>
  <si>
    <t>Totale complessivo</t>
  </si>
  <si>
    <t>CSBNO-Centrale</t>
  </si>
  <si>
    <t>Biblioteca Aziendale Geico</t>
  </si>
  <si>
    <t>Cinisello Liceo "G.Casiraghi"</t>
  </si>
  <si>
    <t>CSBNO - Sistema</t>
  </si>
  <si>
    <t>Legnano - Spazio 27B</t>
  </si>
  <si>
    <t>Rho - Biblioteca Olivetti dell'IIS Puecher-Olivetti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</si>
</sst>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5" fontId="0" fillId="0" borderId="0" xfId="0" applyNumberFormat="1"/>
    <xf numFmtId="0" fontId="0" fillId="0" borderId="1" xfId="0" applyBorder="1"/>
    <xf numFmtId="165" fontId="0" fillId="0" borderId="1" xfId="1" applyNumberFormat="1" applyFont="1" applyBorder="1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5" fontId="2" fillId="0" borderId="1" xfId="1" applyNumberFormat="1" applyFont="1" applyBorder="1"/>
    <xf numFmtId="165" fontId="1" fillId="0" borderId="1" xfId="1" applyNumberFormat="1" applyFont="1" applyBorder="1"/>
    <xf numFmtId="0" fontId="2" fillId="0" borderId="1" xfId="0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E6B9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996950</xdr:colOff>
      <xdr:row>3</xdr:row>
      <xdr:rowOff>160020</xdr:rowOff>
    </xdr:to>
    <xdr:sp macro="" textlink="">
      <xdr:nvSpPr>
        <xdr:cNvPr id="4" name="CasellaDiTesto 1">
          <a:extLst>
            <a:ext uri="{FF2B5EF4-FFF2-40B4-BE49-F238E27FC236}">
              <a16:creationId xmlns:a16="http://schemas.microsoft.com/office/drawing/2014/main" id="{CCC43309-209C-4B09-A9E6-CA9C011B64FD}"/>
            </a:ext>
          </a:extLst>
        </xdr:cNvPr>
        <xdr:cNvSpPr txBox="1"/>
      </xdr:nvSpPr>
      <xdr:spPr>
        <a:xfrm>
          <a:off x="0" y="0"/>
          <a:ext cx="11080750" cy="712470"/>
        </a:xfrm>
        <a:prstGeom prst="rect">
          <a:avLst/>
        </a:prstGeom>
        <a:solidFill>
          <a:srgbClr val="E6B9B8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Prestito Locale - Inteprestito in entrata e uscita - suddivisione per biblioteca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Totale 2025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6292F-BE8E-4DD6-9B31-C8AB2EE5A325}">
  <dimension ref="A4:H77"/>
  <sheetViews>
    <sheetView tabSelected="1" workbookViewId="0">
      <selection activeCell="B26" sqref="B26"/>
    </sheetView>
  </sheetViews>
  <sheetFormatPr defaultRowHeight="14.4" x14ac:dyDescent="0.3"/>
  <cols>
    <col min="1" max="1" width="46.33203125" bestFit="1" customWidth="1"/>
    <col min="2" max="2" width="17.6640625" customWidth="1"/>
    <col min="3" max="3" width="18.21875" bestFit="1" customWidth="1"/>
    <col min="4" max="4" width="24.33203125" bestFit="1" customWidth="1"/>
    <col min="5" max="5" width="27.21875" bestFit="1" customWidth="1"/>
    <col min="6" max="8" width="14.44140625" bestFit="1" customWidth="1"/>
  </cols>
  <sheetData>
    <row r="4" spans="1:8" x14ac:dyDescent="0.3">
      <c r="F4" s="1"/>
    </row>
    <row r="5" spans="1:8" ht="28.8" x14ac:dyDescent="0.3">
      <c r="A5" s="5" t="s">
        <v>27</v>
      </c>
      <c r="B5" s="6" t="s">
        <v>28</v>
      </c>
      <c r="C5" s="6" t="s">
        <v>29</v>
      </c>
      <c r="D5" s="6" t="s">
        <v>30</v>
      </c>
      <c r="E5" s="6" t="s">
        <v>31</v>
      </c>
      <c r="F5" s="6" t="s">
        <v>1</v>
      </c>
      <c r="G5" s="6" t="s">
        <v>2</v>
      </c>
      <c r="H5" s="6" t="s">
        <v>3</v>
      </c>
    </row>
    <row r="6" spans="1:8" x14ac:dyDescent="0.3">
      <c r="A6" s="2" t="s">
        <v>4</v>
      </c>
      <c r="B6" s="3">
        <v>28126</v>
      </c>
      <c r="C6" s="3">
        <v>1159</v>
      </c>
      <c r="D6" s="3">
        <v>17755</v>
      </c>
      <c r="E6" s="3">
        <v>20030</v>
      </c>
      <c r="F6" s="3">
        <f>B6+C6+D6+E6</f>
        <v>67070</v>
      </c>
      <c r="G6" s="3">
        <f t="shared" ref="G6:G68" si="0">C6+B6+D6</f>
        <v>47040</v>
      </c>
      <c r="H6" s="3">
        <f>B6+C6+E6</f>
        <v>49315</v>
      </c>
    </row>
    <row r="7" spans="1:8" x14ac:dyDescent="0.3">
      <c r="A7" s="2" t="s">
        <v>71</v>
      </c>
      <c r="B7" s="3">
        <v>365</v>
      </c>
      <c r="C7" s="3">
        <v>1</v>
      </c>
      <c r="D7" s="3">
        <v>0</v>
      </c>
      <c r="E7" s="3">
        <v>0</v>
      </c>
      <c r="F7" s="3">
        <f t="shared" ref="F7:F68" si="1">B7+C7+D7+E7</f>
        <v>366</v>
      </c>
      <c r="G7" s="3">
        <f t="shared" si="0"/>
        <v>366</v>
      </c>
      <c r="H7" s="3">
        <f t="shared" ref="H7:H68" si="2">B7+C7+E7</f>
        <v>366</v>
      </c>
    </row>
    <row r="8" spans="1:8" x14ac:dyDescent="0.3">
      <c r="A8" s="2" t="s">
        <v>5</v>
      </c>
      <c r="B8" s="3">
        <v>7090</v>
      </c>
      <c r="C8" s="3">
        <v>12</v>
      </c>
      <c r="D8" s="3">
        <v>9851</v>
      </c>
      <c r="E8" s="3">
        <v>5716</v>
      </c>
      <c r="F8" s="3">
        <f t="shared" si="1"/>
        <v>22669</v>
      </c>
      <c r="G8" s="3">
        <f t="shared" si="0"/>
        <v>16953</v>
      </c>
      <c r="H8" s="3">
        <f t="shared" si="2"/>
        <v>12818</v>
      </c>
    </row>
    <row r="9" spans="1:8" x14ac:dyDescent="0.3">
      <c r="A9" s="2" t="s">
        <v>32</v>
      </c>
      <c r="B9" s="3">
        <v>1451</v>
      </c>
      <c r="C9" s="3">
        <v>0</v>
      </c>
      <c r="D9" s="3">
        <v>1367</v>
      </c>
      <c r="E9" s="3">
        <v>891</v>
      </c>
      <c r="F9" s="3">
        <f t="shared" si="1"/>
        <v>3709</v>
      </c>
      <c r="G9" s="3">
        <f t="shared" si="0"/>
        <v>2818</v>
      </c>
      <c r="H9" s="3">
        <f t="shared" si="2"/>
        <v>2342</v>
      </c>
    </row>
    <row r="10" spans="1:8" x14ac:dyDescent="0.3">
      <c r="A10" s="2" t="s">
        <v>73</v>
      </c>
      <c r="B10" s="3">
        <v>1</v>
      </c>
      <c r="C10" s="3">
        <v>0</v>
      </c>
      <c r="D10" s="3">
        <v>0</v>
      </c>
      <c r="E10" s="3">
        <v>0</v>
      </c>
      <c r="F10" s="3">
        <f t="shared" si="1"/>
        <v>1</v>
      </c>
      <c r="G10" s="3">
        <f t="shared" si="0"/>
        <v>1</v>
      </c>
      <c r="H10" s="3">
        <f t="shared" si="2"/>
        <v>1</v>
      </c>
    </row>
    <row r="11" spans="1:8" x14ac:dyDescent="0.3">
      <c r="A11" s="2" t="s">
        <v>83</v>
      </c>
      <c r="B11" s="3">
        <v>14</v>
      </c>
      <c r="C11" s="3">
        <v>0</v>
      </c>
      <c r="D11" s="3">
        <v>82</v>
      </c>
      <c r="E11" s="3">
        <v>62</v>
      </c>
      <c r="F11" s="3">
        <f t="shared" si="1"/>
        <v>158</v>
      </c>
      <c r="G11" s="3">
        <f t="shared" si="0"/>
        <v>96</v>
      </c>
      <c r="H11" s="3">
        <f t="shared" si="2"/>
        <v>76</v>
      </c>
    </row>
    <row r="12" spans="1:8" x14ac:dyDescent="0.3">
      <c r="A12" s="2" t="s">
        <v>76</v>
      </c>
      <c r="B12" s="3">
        <v>13</v>
      </c>
      <c r="C12" s="3">
        <v>0</v>
      </c>
      <c r="D12" s="3">
        <v>37</v>
      </c>
      <c r="E12" s="3">
        <v>10</v>
      </c>
      <c r="F12" s="3">
        <f t="shared" si="1"/>
        <v>60</v>
      </c>
      <c r="G12" s="3">
        <f t="shared" si="0"/>
        <v>50</v>
      </c>
      <c r="H12" s="3">
        <f t="shared" si="2"/>
        <v>23</v>
      </c>
    </row>
    <row r="13" spans="1:8" x14ac:dyDescent="0.3">
      <c r="A13" s="2" t="s">
        <v>6</v>
      </c>
      <c r="B13" s="3">
        <v>25038</v>
      </c>
      <c r="C13" s="3">
        <v>6</v>
      </c>
      <c r="D13" s="3">
        <v>35810</v>
      </c>
      <c r="E13" s="3">
        <v>17080</v>
      </c>
      <c r="F13" s="3">
        <f t="shared" si="1"/>
        <v>77934</v>
      </c>
      <c r="G13" s="3">
        <f t="shared" si="0"/>
        <v>60854</v>
      </c>
      <c r="H13" s="3">
        <f t="shared" si="2"/>
        <v>42124</v>
      </c>
    </row>
    <row r="14" spans="1:8" x14ac:dyDescent="0.3">
      <c r="A14" s="2" t="s">
        <v>33</v>
      </c>
      <c r="B14" s="3">
        <v>5727</v>
      </c>
      <c r="C14" s="3">
        <v>1</v>
      </c>
      <c r="D14" s="3">
        <v>9022</v>
      </c>
      <c r="E14" s="3">
        <v>3588</v>
      </c>
      <c r="F14" s="3">
        <f t="shared" si="1"/>
        <v>18338</v>
      </c>
      <c r="G14" s="3">
        <f t="shared" si="0"/>
        <v>14750</v>
      </c>
      <c r="H14" s="3">
        <f t="shared" si="2"/>
        <v>9316</v>
      </c>
    </row>
    <row r="15" spans="1:8" x14ac:dyDescent="0.3">
      <c r="A15" s="2" t="s">
        <v>34</v>
      </c>
      <c r="B15" s="3">
        <v>623</v>
      </c>
      <c r="C15" s="3">
        <v>165</v>
      </c>
      <c r="D15" s="3">
        <v>1074</v>
      </c>
      <c r="E15" s="3">
        <v>148</v>
      </c>
      <c r="F15" s="3">
        <f t="shared" si="1"/>
        <v>2010</v>
      </c>
      <c r="G15" s="3">
        <f t="shared" si="0"/>
        <v>1862</v>
      </c>
      <c r="H15" s="3">
        <f t="shared" si="2"/>
        <v>936</v>
      </c>
    </row>
    <row r="16" spans="1:8" x14ac:dyDescent="0.3">
      <c r="A16" s="2" t="s">
        <v>7</v>
      </c>
      <c r="B16" s="3">
        <v>23948</v>
      </c>
      <c r="C16" s="3">
        <v>17</v>
      </c>
      <c r="D16" s="3">
        <v>11433</v>
      </c>
      <c r="E16" s="3">
        <v>10107</v>
      </c>
      <c r="F16" s="3">
        <f t="shared" si="1"/>
        <v>45505</v>
      </c>
      <c r="G16" s="3">
        <f t="shared" si="0"/>
        <v>35398</v>
      </c>
      <c r="H16" s="3">
        <f t="shared" si="2"/>
        <v>34072</v>
      </c>
    </row>
    <row r="17" spans="1:8" x14ac:dyDescent="0.3">
      <c r="A17" s="2" t="s">
        <v>35</v>
      </c>
      <c r="B17" s="3">
        <v>10483</v>
      </c>
      <c r="C17" s="3">
        <v>22</v>
      </c>
      <c r="D17" s="3">
        <v>6074</v>
      </c>
      <c r="E17" s="3">
        <v>9394</v>
      </c>
      <c r="F17" s="3">
        <f t="shared" si="1"/>
        <v>25973</v>
      </c>
      <c r="G17" s="3">
        <f t="shared" si="0"/>
        <v>16579</v>
      </c>
      <c r="H17" s="3">
        <f t="shared" si="2"/>
        <v>19899</v>
      </c>
    </row>
    <row r="18" spans="1:8" x14ac:dyDescent="0.3">
      <c r="A18" s="2" t="s">
        <v>36</v>
      </c>
      <c r="B18" s="3">
        <v>11235</v>
      </c>
      <c r="C18" s="3">
        <v>36</v>
      </c>
      <c r="D18" s="3">
        <v>6197</v>
      </c>
      <c r="E18" s="3">
        <v>9750</v>
      </c>
      <c r="F18" s="3">
        <f t="shared" si="1"/>
        <v>27218</v>
      </c>
      <c r="G18" s="3">
        <f t="shared" si="0"/>
        <v>17468</v>
      </c>
      <c r="H18" s="3">
        <f t="shared" si="2"/>
        <v>21021</v>
      </c>
    </row>
    <row r="19" spans="1:8" x14ac:dyDescent="0.3">
      <c r="A19" s="2" t="s">
        <v>37</v>
      </c>
      <c r="B19" s="3">
        <v>5696</v>
      </c>
      <c r="C19" s="3">
        <v>1</v>
      </c>
      <c r="D19" s="3">
        <v>4606</v>
      </c>
      <c r="E19" s="3">
        <v>3648</v>
      </c>
      <c r="F19" s="3">
        <f t="shared" si="1"/>
        <v>13951</v>
      </c>
      <c r="G19" s="3">
        <f t="shared" si="0"/>
        <v>10303</v>
      </c>
      <c r="H19" s="3">
        <f t="shared" si="2"/>
        <v>9345</v>
      </c>
    </row>
    <row r="20" spans="1:8" x14ac:dyDescent="0.3">
      <c r="A20" s="2" t="s">
        <v>38</v>
      </c>
      <c r="B20" s="3">
        <v>12135</v>
      </c>
      <c r="C20" s="3">
        <v>12</v>
      </c>
      <c r="D20" s="3">
        <v>11389</v>
      </c>
      <c r="E20" s="3">
        <v>11654</v>
      </c>
      <c r="F20" s="3">
        <f t="shared" si="1"/>
        <v>35190</v>
      </c>
      <c r="G20" s="3">
        <f t="shared" si="0"/>
        <v>23536</v>
      </c>
      <c r="H20" s="3">
        <f t="shared" si="2"/>
        <v>23801</v>
      </c>
    </row>
    <row r="21" spans="1:8" x14ac:dyDescent="0.3">
      <c r="A21" s="2" t="s">
        <v>77</v>
      </c>
      <c r="B21" s="3">
        <v>0</v>
      </c>
      <c r="C21" s="3">
        <v>0</v>
      </c>
      <c r="D21" s="3">
        <v>33</v>
      </c>
      <c r="E21" s="3">
        <v>174</v>
      </c>
      <c r="F21" s="3">
        <f t="shared" si="1"/>
        <v>207</v>
      </c>
      <c r="G21" s="3">
        <f t="shared" si="0"/>
        <v>33</v>
      </c>
      <c r="H21" s="3">
        <f t="shared" si="2"/>
        <v>174</v>
      </c>
    </row>
    <row r="22" spans="1:8" x14ac:dyDescent="0.3">
      <c r="A22" s="2" t="s">
        <v>72</v>
      </c>
      <c r="B22" s="3">
        <v>23</v>
      </c>
      <c r="C22" s="3">
        <v>0</v>
      </c>
      <c r="D22" s="3">
        <v>1</v>
      </c>
      <c r="E22" s="3">
        <v>203</v>
      </c>
      <c r="F22" s="3">
        <f t="shared" si="1"/>
        <v>227</v>
      </c>
      <c r="G22" s="3">
        <f t="shared" si="0"/>
        <v>24</v>
      </c>
      <c r="H22" s="3">
        <f t="shared" si="2"/>
        <v>226</v>
      </c>
    </row>
    <row r="23" spans="1:8" x14ac:dyDescent="0.3">
      <c r="A23" s="2" t="s">
        <v>74</v>
      </c>
      <c r="B23" s="3">
        <v>7</v>
      </c>
      <c r="C23" s="3">
        <v>0</v>
      </c>
      <c r="D23" s="3">
        <v>5</v>
      </c>
      <c r="E23" s="3">
        <v>24</v>
      </c>
      <c r="F23" s="3">
        <f t="shared" si="1"/>
        <v>36</v>
      </c>
      <c r="G23" s="3">
        <f t="shared" si="0"/>
        <v>12</v>
      </c>
      <c r="H23" s="3">
        <f t="shared" si="2"/>
        <v>31</v>
      </c>
    </row>
    <row r="24" spans="1:8" x14ac:dyDescent="0.3">
      <c r="A24" s="2" t="s">
        <v>75</v>
      </c>
      <c r="B24" s="3">
        <v>7</v>
      </c>
      <c r="C24" s="3">
        <v>0</v>
      </c>
      <c r="D24" s="3">
        <v>63</v>
      </c>
      <c r="E24" s="3">
        <v>154</v>
      </c>
      <c r="F24" s="3">
        <f t="shared" si="1"/>
        <v>224</v>
      </c>
      <c r="G24" s="3">
        <f t="shared" si="0"/>
        <v>70</v>
      </c>
      <c r="H24" s="3">
        <f t="shared" si="2"/>
        <v>161</v>
      </c>
    </row>
    <row r="25" spans="1:8" x14ac:dyDescent="0.3">
      <c r="A25" s="2" t="s">
        <v>84</v>
      </c>
      <c r="B25" s="3">
        <v>6</v>
      </c>
      <c r="C25" s="3">
        <v>0</v>
      </c>
      <c r="D25" s="3">
        <v>192</v>
      </c>
      <c r="E25" s="3">
        <v>15</v>
      </c>
      <c r="F25" s="3">
        <f t="shared" si="1"/>
        <v>213</v>
      </c>
      <c r="G25" s="3">
        <f t="shared" si="0"/>
        <v>198</v>
      </c>
      <c r="H25" s="3">
        <f t="shared" si="2"/>
        <v>21</v>
      </c>
    </row>
    <row r="26" spans="1:8" x14ac:dyDescent="0.3">
      <c r="A26" s="2" t="s">
        <v>39</v>
      </c>
      <c r="B26" s="3">
        <v>74442</v>
      </c>
      <c r="C26" s="3">
        <v>2411</v>
      </c>
      <c r="D26" s="3">
        <v>37632</v>
      </c>
      <c r="E26" s="3">
        <v>31496</v>
      </c>
      <c r="F26" s="3">
        <f t="shared" si="1"/>
        <v>145981</v>
      </c>
      <c r="G26" s="3">
        <f t="shared" si="0"/>
        <v>114485</v>
      </c>
      <c r="H26" s="3">
        <f t="shared" si="2"/>
        <v>108349</v>
      </c>
    </row>
    <row r="27" spans="1:8" x14ac:dyDescent="0.3">
      <c r="A27" s="2" t="s">
        <v>40</v>
      </c>
      <c r="B27" s="3">
        <v>17250</v>
      </c>
      <c r="C27" s="3">
        <v>23</v>
      </c>
      <c r="D27" s="3">
        <v>24239</v>
      </c>
      <c r="E27" s="3">
        <v>17587</v>
      </c>
      <c r="F27" s="3">
        <f t="shared" si="1"/>
        <v>59099</v>
      </c>
      <c r="G27" s="3">
        <f t="shared" si="0"/>
        <v>41512</v>
      </c>
      <c r="H27" s="3">
        <f t="shared" si="2"/>
        <v>34860</v>
      </c>
    </row>
    <row r="28" spans="1:8" x14ac:dyDescent="0.3">
      <c r="A28" s="2" t="s">
        <v>41</v>
      </c>
      <c r="B28" s="3">
        <v>26</v>
      </c>
      <c r="C28" s="3">
        <v>1</v>
      </c>
      <c r="D28" s="3">
        <v>363</v>
      </c>
      <c r="E28" s="3">
        <v>71</v>
      </c>
      <c r="F28" s="3">
        <f t="shared" si="1"/>
        <v>461</v>
      </c>
      <c r="G28" s="3">
        <f t="shared" si="0"/>
        <v>390</v>
      </c>
      <c r="H28" s="3">
        <f t="shared" si="2"/>
        <v>98</v>
      </c>
    </row>
    <row r="29" spans="1:8" x14ac:dyDescent="0.3">
      <c r="A29" s="2" t="s">
        <v>42</v>
      </c>
      <c r="B29" s="3">
        <v>15193</v>
      </c>
      <c r="C29" s="3">
        <v>7</v>
      </c>
      <c r="D29" s="3">
        <v>9774</v>
      </c>
      <c r="E29" s="3">
        <v>7852</v>
      </c>
      <c r="F29" s="3">
        <f t="shared" si="1"/>
        <v>32826</v>
      </c>
      <c r="G29" s="3">
        <f t="shared" si="0"/>
        <v>24974</v>
      </c>
      <c r="H29" s="3">
        <f t="shared" si="2"/>
        <v>23052</v>
      </c>
    </row>
    <row r="30" spans="1:8" x14ac:dyDescent="0.3">
      <c r="A30" s="2" t="s">
        <v>25</v>
      </c>
      <c r="B30" s="3">
        <v>2876</v>
      </c>
      <c r="C30" s="3">
        <v>0</v>
      </c>
      <c r="D30" s="3">
        <v>2371</v>
      </c>
      <c r="E30" s="3">
        <v>1736</v>
      </c>
      <c r="F30" s="3">
        <f t="shared" si="1"/>
        <v>6983</v>
      </c>
      <c r="G30" s="3">
        <f t="shared" si="0"/>
        <v>5247</v>
      </c>
      <c r="H30" s="3">
        <f t="shared" si="2"/>
        <v>4612</v>
      </c>
    </row>
    <row r="31" spans="1:8" x14ac:dyDescent="0.3">
      <c r="A31" s="2" t="s">
        <v>78</v>
      </c>
      <c r="B31" s="3">
        <v>2</v>
      </c>
      <c r="C31" s="3">
        <v>0</v>
      </c>
      <c r="D31" s="3">
        <v>732</v>
      </c>
      <c r="E31" s="3">
        <v>6</v>
      </c>
      <c r="F31" s="3">
        <f t="shared" si="1"/>
        <v>740</v>
      </c>
      <c r="G31" s="3">
        <f t="shared" si="0"/>
        <v>734</v>
      </c>
      <c r="H31" s="3">
        <f t="shared" si="2"/>
        <v>8</v>
      </c>
    </row>
    <row r="32" spans="1:8" x14ac:dyDescent="0.3">
      <c r="A32" s="2" t="s">
        <v>85</v>
      </c>
      <c r="B32" s="3">
        <v>0</v>
      </c>
      <c r="C32" s="3">
        <v>0</v>
      </c>
      <c r="D32" s="3">
        <v>8</v>
      </c>
      <c r="E32" s="3">
        <v>7</v>
      </c>
      <c r="F32" s="3">
        <f t="shared" si="1"/>
        <v>15</v>
      </c>
      <c r="G32" s="3">
        <f t="shared" si="0"/>
        <v>8</v>
      </c>
      <c r="H32" s="3">
        <f t="shared" si="2"/>
        <v>7</v>
      </c>
    </row>
    <row r="33" spans="1:8" x14ac:dyDescent="0.3">
      <c r="A33" s="2" t="s">
        <v>82</v>
      </c>
      <c r="B33" s="3">
        <v>5</v>
      </c>
      <c r="C33" s="3">
        <v>0</v>
      </c>
      <c r="D33" s="3">
        <v>48</v>
      </c>
      <c r="E33" s="3">
        <v>3</v>
      </c>
      <c r="F33" s="3">
        <f t="shared" si="1"/>
        <v>56</v>
      </c>
      <c r="G33" s="3">
        <f t="shared" si="0"/>
        <v>53</v>
      </c>
      <c r="H33" s="3">
        <f t="shared" si="2"/>
        <v>8</v>
      </c>
    </row>
    <row r="34" spans="1:8" x14ac:dyDescent="0.3">
      <c r="A34" s="2" t="s">
        <v>8</v>
      </c>
      <c r="B34" s="3">
        <v>23085</v>
      </c>
      <c r="C34" s="3">
        <v>63</v>
      </c>
      <c r="D34" s="3">
        <v>15732</v>
      </c>
      <c r="E34" s="3">
        <v>13779</v>
      </c>
      <c r="F34" s="3">
        <f t="shared" si="1"/>
        <v>52659</v>
      </c>
      <c r="G34" s="3">
        <f t="shared" si="0"/>
        <v>38880</v>
      </c>
      <c r="H34" s="3">
        <f t="shared" si="2"/>
        <v>36927</v>
      </c>
    </row>
    <row r="35" spans="1:8" x14ac:dyDescent="0.3">
      <c r="A35" s="2" t="s">
        <v>9</v>
      </c>
      <c r="B35" s="3">
        <v>4771</v>
      </c>
      <c r="C35" s="3">
        <v>1</v>
      </c>
      <c r="D35" s="3">
        <v>2970</v>
      </c>
      <c r="E35" s="3">
        <v>3798</v>
      </c>
      <c r="F35" s="3">
        <f t="shared" si="1"/>
        <v>11540</v>
      </c>
      <c r="G35" s="3">
        <f t="shared" si="0"/>
        <v>7742</v>
      </c>
      <c r="H35" s="3">
        <f t="shared" si="2"/>
        <v>8570</v>
      </c>
    </row>
    <row r="36" spans="1:8" x14ac:dyDescent="0.3">
      <c r="A36" s="2" t="s">
        <v>26</v>
      </c>
      <c r="B36" s="3">
        <v>30672</v>
      </c>
      <c r="C36" s="3">
        <v>140</v>
      </c>
      <c r="D36" s="3">
        <v>19650</v>
      </c>
      <c r="E36" s="3">
        <v>14745</v>
      </c>
      <c r="F36" s="3">
        <f t="shared" si="1"/>
        <v>65207</v>
      </c>
      <c r="G36" s="3">
        <f t="shared" si="0"/>
        <v>50462</v>
      </c>
      <c r="H36" s="3">
        <f t="shared" si="2"/>
        <v>45557</v>
      </c>
    </row>
    <row r="37" spans="1:8" x14ac:dyDescent="0.3">
      <c r="A37" s="2" t="s">
        <v>43</v>
      </c>
      <c r="B37" s="3">
        <v>18785</v>
      </c>
      <c r="C37" s="3">
        <v>24</v>
      </c>
      <c r="D37" s="3">
        <v>9809</v>
      </c>
      <c r="E37" s="3">
        <v>24661</v>
      </c>
      <c r="F37" s="3">
        <f t="shared" si="1"/>
        <v>53279</v>
      </c>
      <c r="G37" s="3">
        <f t="shared" si="0"/>
        <v>28618</v>
      </c>
      <c r="H37" s="3">
        <f t="shared" si="2"/>
        <v>43470</v>
      </c>
    </row>
    <row r="38" spans="1:8" x14ac:dyDescent="0.3">
      <c r="A38" s="2" t="s">
        <v>79</v>
      </c>
      <c r="B38" s="3">
        <v>2775</v>
      </c>
      <c r="C38" s="3">
        <v>1</v>
      </c>
      <c r="D38" s="3">
        <v>1541</v>
      </c>
      <c r="E38" s="3">
        <v>3306</v>
      </c>
      <c r="F38" s="3">
        <f t="shared" si="1"/>
        <v>7623</v>
      </c>
      <c r="G38" s="3">
        <f t="shared" si="0"/>
        <v>4317</v>
      </c>
      <c r="H38" s="3">
        <f t="shared" si="2"/>
        <v>6082</v>
      </c>
    </row>
    <row r="39" spans="1:8" x14ac:dyDescent="0.3">
      <c r="A39" s="2" t="s">
        <v>86</v>
      </c>
      <c r="B39" s="3">
        <v>3280</v>
      </c>
      <c r="C39" s="3">
        <v>7</v>
      </c>
      <c r="D39" s="3">
        <v>1488</v>
      </c>
      <c r="E39" s="3">
        <v>1590</v>
      </c>
      <c r="F39" s="3">
        <f t="shared" si="1"/>
        <v>6365</v>
      </c>
      <c r="G39" s="3">
        <f t="shared" si="0"/>
        <v>4775</v>
      </c>
      <c r="H39" s="3">
        <f t="shared" si="2"/>
        <v>4877</v>
      </c>
    </row>
    <row r="40" spans="1:8" x14ac:dyDescent="0.3">
      <c r="A40" s="2" t="s">
        <v>44</v>
      </c>
      <c r="B40" s="3">
        <v>26513</v>
      </c>
      <c r="C40" s="3">
        <v>51</v>
      </c>
      <c r="D40" s="3">
        <v>8374</v>
      </c>
      <c r="E40" s="3">
        <v>13100</v>
      </c>
      <c r="F40" s="3">
        <f t="shared" si="1"/>
        <v>48038</v>
      </c>
      <c r="G40" s="3">
        <f t="shared" si="0"/>
        <v>34938</v>
      </c>
      <c r="H40" s="3">
        <f t="shared" si="2"/>
        <v>39664</v>
      </c>
    </row>
    <row r="41" spans="1:8" x14ac:dyDescent="0.3">
      <c r="A41" s="2" t="s">
        <v>45</v>
      </c>
      <c r="B41" s="3">
        <v>19503</v>
      </c>
      <c r="C41" s="3">
        <v>21</v>
      </c>
      <c r="D41" s="3">
        <v>13105</v>
      </c>
      <c r="E41" s="3">
        <v>12985</v>
      </c>
      <c r="F41" s="3">
        <f t="shared" si="1"/>
        <v>45614</v>
      </c>
      <c r="G41" s="3">
        <f t="shared" si="0"/>
        <v>32629</v>
      </c>
      <c r="H41" s="3">
        <f t="shared" si="2"/>
        <v>32509</v>
      </c>
    </row>
    <row r="42" spans="1:8" x14ac:dyDescent="0.3">
      <c r="A42" s="2" t="s">
        <v>70</v>
      </c>
      <c r="B42" s="3">
        <v>218</v>
      </c>
      <c r="C42" s="3">
        <v>0</v>
      </c>
      <c r="D42" s="3">
        <v>266</v>
      </c>
      <c r="E42" s="3">
        <v>666</v>
      </c>
      <c r="F42" s="3">
        <f t="shared" si="1"/>
        <v>1150</v>
      </c>
      <c r="G42" s="3">
        <f t="shared" si="0"/>
        <v>484</v>
      </c>
      <c r="H42" s="3">
        <f t="shared" si="2"/>
        <v>884</v>
      </c>
    </row>
    <row r="43" spans="1:8" x14ac:dyDescent="0.3">
      <c r="A43" s="2" t="s">
        <v>69</v>
      </c>
      <c r="B43" s="3">
        <v>2</v>
      </c>
      <c r="C43" s="3">
        <v>0</v>
      </c>
      <c r="D43" s="3">
        <v>1</v>
      </c>
      <c r="E43" s="3">
        <v>1</v>
      </c>
      <c r="F43" s="3">
        <f t="shared" si="1"/>
        <v>4</v>
      </c>
      <c r="G43" s="3">
        <f t="shared" si="0"/>
        <v>3</v>
      </c>
      <c r="H43" s="3">
        <f t="shared" si="2"/>
        <v>3</v>
      </c>
    </row>
    <row r="44" spans="1:8" x14ac:dyDescent="0.3">
      <c r="A44" s="2" t="s">
        <v>46</v>
      </c>
      <c r="B44" s="3">
        <v>39896</v>
      </c>
      <c r="C44" s="3">
        <v>10</v>
      </c>
      <c r="D44" s="3">
        <v>28617</v>
      </c>
      <c r="E44" s="3">
        <v>24505</v>
      </c>
      <c r="F44" s="3">
        <f t="shared" si="1"/>
        <v>93028</v>
      </c>
      <c r="G44" s="3">
        <f t="shared" si="0"/>
        <v>68523</v>
      </c>
      <c r="H44" s="3">
        <f t="shared" si="2"/>
        <v>64411</v>
      </c>
    </row>
    <row r="45" spans="1:8" x14ac:dyDescent="0.3">
      <c r="A45" s="2" t="s">
        <v>67</v>
      </c>
      <c r="B45" s="3">
        <v>6</v>
      </c>
      <c r="C45" s="3">
        <v>0</v>
      </c>
      <c r="D45" s="3">
        <v>233</v>
      </c>
      <c r="E45" s="3">
        <v>93</v>
      </c>
      <c r="F45" s="3">
        <f t="shared" si="1"/>
        <v>332</v>
      </c>
      <c r="G45" s="3">
        <f t="shared" si="0"/>
        <v>239</v>
      </c>
      <c r="H45" s="3">
        <f t="shared" si="2"/>
        <v>99</v>
      </c>
    </row>
    <row r="46" spans="1:8" x14ac:dyDescent="0.3">
      <c r="A46" s="2" t="s">
        <v>47</v>
      </c>
      <c r="B46" s="3">
        <v>1672</v>
      </c>
      <c r="C46" s="3">
        <v>1</v>
      </c>
      <c r="D46" s="3">
        <v>1516</v>
      </c>
      <c r="E46" s="3">
        <v>1651</v>
      </c>
      <c r="F46" s="3">
        <f t="shared" si="1"/>
        <v>4840</v>
      </c>
      <c r="G46" s="3">
        <f t="shared" si="0"/>
        <v>3189</v>
      </c>
      <c r="H46" s="3">
        <f t="shared" si="2"/>
        <v>3324</v>
      </c>
    </row>
    <row r="47" spans="1:8" x14ac:dyDescent="0.3">
      <c r="A47" s="2" t="s">
        <v>48</v>
      </c>
      <c r="B47" s="3">
        <v>3398</v>
      </c>
      <c r="C47" s="3">
        <v>3</v>
      </c>
      <c r="D47" s="3">
        <v>2774</v>
      </c>
      <c r="E47" s="3">
        <v>3234</v>
      </c>
      <c r="F47" s="3">
        <f t="shared" si="1"/>
        <v>9409</v>
      </c>
      <c r="G47" s="3">
        <f>C47+B47+D47</f>
        <v>6175</v>
      </c>
      <c r="H47" s="3">
        <f t="shared" si="2"/>
        <v>6635</v>
      </c>
    </row>
    <row r="48" spans="1:8" x14ac:dyDescent="0.3">
      <c r="A48" s="2" t="s">
        <v>50</v>
      </c>
      <c r="B48" s="3">
        <v>3025</v>
      </c>
      <c r="C48" s="3">
        <v>30</v>
      </c>
      <c r="D48" s="3">
        <v>5357</v>
      </c>
      <c r="E48" s="3">
        <v>2501</v>
      </c>
      <c r="F48" s="3">
        <f t="shared" si="1"/>
        <v>10913</v>
      </c>
      <c r="G48" s="3">
        <f t="shared" si="0"/>
        <v>8412</v>
      </c>
      <c r="H48" s="3">
        <f t="shared" si="2"/>
        <v>5556</v>
      </c>
    </row>
    <row r="49" spans="1:8" x14ac:dyDescent="0.3">
      <c r="A49" s="2" t="s">
        <v>49</v>
      </c>
      <c r="B49" s="3">
        <v>3807</v>
      </c>
      <c r="C49" s="3">
        <v>0</v>
      </c>
      <c r="D49" s="3">
        <v>4422</v>
      </c>
      <c r="E49" s="3">
        <v>6577</v>
      </c>
      <c r="F49" s="3">
        <f t="shared" si="1"/>
        <v>14806</v>
      </c>
      <c r="G49" s="3">
        <f t="shared" si="0"/>
        <v>8229</v>
      </c>
      <c r="H49" s="3">
        <f t="shared" si="2"/>
        <v>10384</v>
      </c>
    </row>
    <row r="50" spans="1:8" x14ac:dyDescent="0.3">
      <c r="A50" s="2" t="s">
        <v>10</v>
      </c>
      <c r="B50" s="3">
        <v>12139</v>
      </c>
      <c r="C50" s="3">
        <v>14</v>
      </c>
      <c r="D50" s="3">
        <v>8838</v>
      </c>
      <c r="E50" s="3">
        <v>9694</v>
      </c>
      <c r="F50" s="3">
        <f t="shared" si="1"/>
        <v>30685</v>
      </c>
      <c r="G50" s="3">
        <f t="shared" si="0"/>
        <v>20991</v>
      </c>
      <c r="H50" s="3">
        <f t="shared" si="2"/>
        <v>21847</v>
      </c>
    </row>
    <row r="51" spans="1:8" x14ac:dyDescent="0.3">
      <c r="A51" s="2" t="s">
        <v>87</v>
      </c>
      <c r="B51" s="3">
        <v>1</v>
      </c>
      <c r="C51" s="3">
        <v>0</v>
      </c>
      <c r="D51" s="3">
        <v>3</v>
      </c>
      <c r="E51" s="3">
        <v>0</v>
      </c>
      <c r="F51" s="3">
        <f t="shared" si="1"/>
        <v>4</v>
      </c>
      <c r="G51" s="3">
        <f t="shared" si="0"/>
        <v>4</v>
      </c>
      <c r="H51" s="3">
        <f t="shared" si="2"/>
        <v>1</v>
      </c>
    </row>
    <row r="52" spans="1:8" x14ac:dyDescent="0.3">
      <c r="A52" s="2" t="s">
        <v>80</v>
      </c>
      <c r="B52" s="3">
        <v>1439</v>
      </c>
      <c r="C52" s="3">
        <v>0</v>
      </c>
      <c r="D52" s="3">
        <v>14</v>
      </c>
      <c r="E52" s="3">
        <v>2</v>
      </c>
      <c r="F52" s="3">
        <f t="shared" si="1"/>
        <v>1455</v>
      </c>
      <c r="G52" s="3">
        <f t="shared" si="0"/>
        <v>1453</v>
      </c>
      <c r="H52" s="3">
        <f t="shared" si="2"/>
        <v>1441</v>
      </c>
    </row>
    <row r="53" spans="1:8" x14ac:dyDescent="0.3">
      <c r="A53" s="2" t="s">
        <v>51</v>
      </c>
      <c r="B53" s="3">
        <v>18083</v>
      </c>
      <c r="C53" s="3">
        <v>21</v>
      </c>
      <c r="D53" s="3">
        <v>14203</v>
      </c>
      <c r="E53" s="3">
        <v>11070</v>
      </c>
      <c r="F53" s="3">
        <f t="shared" si="1"/>
        <v>43377</v>
      </c>
      <c r="G53" s="3">
        <f t="shared" si="0"/>
        <v>32307</v>
      </c>
      <c r="H53" s="3">
        <f t="shared" si="2"/>
        <v>29174</v>
      </c>
    </row>
    <row r="54" spans="1:8" x14ac:dyDescent="0.3">
      <c r="A54" s="2" t="s">
        <v>11</v>
      </c>
      <c r="B54" s="3">
        <v>523</v>
      </c>
      <c r="C54" s="3">
        <v>0</v>
      </c>
      <c r="D54" s="3">
        <v>2972</v>
      </c>
      <c r="E54" s="3">
        <v>9223</v>
      </c>
      <c r="F54" s="3">
        <f t="shared" si="1"/>
        <v>12718</v>
      </c>
      <c r="G54" s="3">
        <f t="shared" si="0"/>
        <v>3495</v>
      </c>
      <c r="H54" s="3">
        <f t="shared" si="2"/>
        <v>9746</v>
      </c>
    </row>
    <row r="55" spans="1:8" x14ac:dyDescent="0.3">
      <c r="A55" s="2" t="s">
        <v>12</v>
      </c>
      <c r="B55" s="3">
        <v>2713</v>
      </c>
      <c r="C55" s="3">
        <v>3</v>
      </c>
      <c r="D55" s="3">
        <v>2065</v>
      </c>
      <c r="E55" s="3">
        <v>1590</v>
      </c>
      <c r="F55" s="3">
        <f t="shared" si="1"/>
        <v>6371</v>
      </c>
      <c r="G55" s="3">
        <f t="shared" si="0"/>
        <v>4781</v>
      </c>
      <c r="H55" s="3">
        <f t="shared" si="2"/>
        <v>4306</v>
      </c>
    </row>
    <row r="56" spans="1:8" x14ac:dyDescent="0.3">
      <c r="A56" s="2" t="s">
        <v>68</v>
      </c>
      <c r="B56" s="3">
        <v>9</v>
      </c>
      <c r="C56" s="3">
        <v>0</v>
      </c>
      <c r="D56" s="3">
        <v>113</v>
      </c>
      <c r="E56" s="3">
        <v>0</v>
      </c>
      <c r="F56" s="3">
        <f t="shared" si="1"/>
        <v>122</v>
      </c>
      <c r="G56" s="3">
        <f t="shared" si="0"/>
        <v>122</v>
      </c>
      <c r="H56" s="3">
        <f t="shared" si="2"/>
        <v>9</v>
      </c>
    </row>
    <row r="57" spans="1:8" x14ac:dyDescent="0.3">
      <c r="A57" s="2" t="s">
        <v>52</v>
      </c>
      <c r="B57" s="3">
        <v>5432</v>
      </c>
      <c r="C57" s="3">
        <v>1</v>
      </c>
      <c r="D57" s="3">
        <v>1259</v>
      </c>
      <c r="E57" s="3">
        <v>561</v>
      </c>
      <c r="F57" s="3">
        <f t="shared" si="1"/>
        <v>7253</v>
      </c>
      <c r="G57" s="3">
        <f t="shared" si="0"/>
        <v>6692</v>
      </c>
      <c r="H57" s="3">
        <f t="shared" si="2"/>
        <v>5994</v>
      </c>
    </row>
    <row r="58" spans="1:8" x14ac:dyDescent="0.3">
      <c r="A58" s="2" t="s">
        <v>53</v>
      </c>
      <c r="B58" s="3">
        <v>4</v>
      </c>
      <c r="C58" s="3">
        <v>0</v>
      </c>
      <c r="D58" s="3">
        <v>175</v>
      </c>
      <c r="E58" s="3">
        <v>57</v>
      </c>
      <c r="F58" s="3">
        <f t="shared" si="1"/>
        <v>236</v>
      </c>
      <c r="G58" s="3">
        <f t="shared" si="0"/>
        <v>179</v>
      </c>
      <c r="H58" s="3">
        <f t="shared" si="2"/>
        <v>61</v>
      </c>
    </row>
    <row r="59" spans="1:8" x14ac:dyDescent="0.3">
      <c r="A59" s="2" t="s">
        <v>54</v>
      </c>
      <c r="B59" s="3">
        <v>4898</v>
      </c>
      <c r="C59" s="3">
        <v>1</v>
      </c>
      <c r="D59" s="3">
        <v>3650</v>
      </c>
      <c r="E59" s="3">
        <v>3996</v>
      </c>
      <c r="F59" s="3">
        <f t="shared" si="1"/>
        <v>12545</v>
      </c>
      <c r="G59" s="3">
        <f t="shared" si="0"/>
        <v>8549</v>
      </c>
      <c r="H59" s="3">
        <f t="shared" si="2"/>
        <v>8895</v>
      </c>
    </row>
    <row r="60" spans="1:8" x14ac:dyDescent="0.3">
      <c r="A60" s="2" t="s">
        <v>55</v>
      </c>
      <c r="B60" s="3">
        <v>5718</v>
      </c>
      <c r="C60" s="3">
        <v>7</v>
      </c>
      <c r="D60" s="3">
        <v>3322</v>
      </c>
      <c r="E60" s="3">
        <v>4947</v>
      </c>
      <c r="F60" s="3">
        <f t="shared" si="1"/>
        <v>13994</v>
      </c>
      <c r="G60" s="3">
        <f t="shared" si="0"/>
        <v>9047</v>
      </c>
      <c r="H60" s="3">
        <f t="shared" si="2"/>
        <v>10672</v>
      </c>
    </row>
    <row r="61" spans="1:8" x14ac:dyDescent="0.3">
      <c r="A61" s="2" t="s">
        <v>13</v>
      </c>
      <c r="B61" s="3">
        <v>17836</v>
      </c>
      <c r="C61" s="3">
        <v>9</v>
      </c>
      <c r="D61" s="3">
        <v>10689</v>
      </c>
      <c r="E61" s="3">
        <v>8680</v>
      </c>
      <c r="F61" s="3">
        <f t="shared" si="1"/>
        <v>37214</v>
      </c>
      <c r="G61" s="3">
        <f t="shared" si="0"/>
        <v>28534</v>
      </c>
      <c r="H61" s="3">
        <f t="shared" si="2"/>
        <v>26525</v>
      </c>
    </row>
    <row r="62" spans="1:8" x14ac:dyDescent="0.3">
      <c r="A62" s="2" t="s">
        <v>56</v>
      </c>
      <c r="B62" s="3">
        <v>11783</v>
      </c>
      <c r="C62" s="3">
        <v>2</v>
      </c>
      <c r="D62" s="3">
        <v>16447</v>
      </c>
      <c r="E62" s="3">
        <v>23680</v>
      </c>
      <c r="F62" s="3">
        <f t="shared" si="1"/>
        <v>51912</v>
      </c>
      <c r="G62" s="3">
        <f t="shared" si="0"/>
        <v>28232</v>
      </c>
      <c r="H62" s="3">
        <f t="shared" si="2"/>
        <v>35465</v>
      </c>
    </row>
    <row r="63" spans="1:8" x14ac:dyDescent="0.3">
      <c r="A63" s="2" t="s">
        <v>57</v>
      </c>
      <c r="B63" s="3">
        <v>6037</v>
      </c>
      <c r="C63" s="3">
        <v>2</v>
      </c>
      <c r="D63" s="3">
        <v>4895</v>
      </c>
      <c r="E63" s="3">
        <v>7032</v>
      </c>
      <c r="F63" s="3">
        <f t="shared" si="1"/>
        <v>17966</v>
      </c>
      <c r="G63" s="3">
        <f t="shared" si="0"/>
        <v>10934</v>
      </c>
      <c r="H63" s="3">
        <f t="shared" si="2"/>
        <v>13071</v>
      </c>
    </row>
    <row r="64" spans="1:8" x14ac:dyDescent="0.3">
      <c r="A64" s="2" t="s">
        <v>58</v>
      </c>
      <c r="B64" s="3">
        <v>20547</v>
      </c>
      <c r="C64" s="3">
        <v>1</v>
      </c>
      <c r="D64" s="3">
        <v>10188</v>
      </c>
      <c r="E64" s="3">
        <v>19706</v>
      </c>
      <c r="F64" s="3">
        <f t="shared" si="1"/>
        <v>50442</v>
      </c>
      <c r="G64" s="3">
        <f t="shared" si="0"/>
        <v>30736</v>
      </c>
      <c r="H64" s="3">
        <f t="shared" si="2"/>
        <v>40254</v>
      </c>
    </row>
    <row r="65" spans="1:8" x14ac:dyDescent="0.3">
      <c r="A65" s="2" t="s">
        <v>14</v>
      </c>
      <c r="B65" s="9">
        <v>16580</v>
      </c>
      <c r="C65" s="9">
        <v>15</v>
      </c>
      <c r="D65" s="9">
        <v>9935</v>
      </c>
      <c r="E65" s="9">
        <v>12323</v>
      </c>
      <c r="F65" s="3">
        <f t="shared" si="1"/>
        <v>38853</v>
      </c>
      <c r="G65" s="3">
        <f t="shared" si="0"/>
        <v>26530</v>
      </c>
      <c r="H65" s="3">
        <f t="shared" si="2"/>
        <v>28918</v>
      </c>
    </row>
    <row r="66" spans="1:8" x14ac:dyDescent="0.3">
      <c r="A66" s="7" t="s">
        <v>15</v>
      </c>
      <c r="B66" s="3">
        <v>11418</v>
      </c>
      <c r="C66" s="3">
        <v>21</v>
      </c>
      <c r="D66" s="3">
        <v>7082</v>
      </c>
      <c r="E66" s="3">
        <v>8008</v>
      </c>
      <c r="F66" s="3">
        <f t="shared" si="1"/>
        <v>26529</v>
      </c>
      <c r="G66" s="3">
        <f t="shared" si="0"/>
        <v>18521</v>
      </c>
      <c r="H66" s="3">
        <f t="shared" si="2"/>
        <v>19447</v>
      </c>
    </row>
    <row r="67" spans="1:8" x14ac:dyDescent="0.3">
      <c r="A67" s="7" t="s">
        <v>16</v>
      </c>
      <c r="B67" s="3">
        <v>10556</v>
      </c>
      <c r="C67" s="3">
        <v>8</v>
      </c>
      <c r="D67" s="3">
        <v>9014</v>
      </c>
      <c r="E67" s="3">
        <v>11107</v>
      </c>
      <c r="F67" s="3">
        <f t="shared" si="1"/>
        <v>30685</v>
      </c>
      <c r="G67" s="3">
        <f t="shared" si="0"/>
        <v>19578</v>
      </c>
      <c r="H67" s="3">
        <f t="shared" si="2"/>
        <v>21671</v>
      </c>
    </row>
    <row r="68" spans="1:8" x14ac:dyDescent="0.3">
      <c r="A68" s="7" t="s">
        <v>59</v>
      </c>
      <c r="B68" s="3">
        <v>6153</v>
      </c>
      <c r="C68" s="3">
        <v>4</v>
      </c>
      <c r="D68" s="3">
        <v>4989</v>
      </c>
      <c r="E68" s="3">
        <v>5592</v>
      </c>
      <c r="F68" s="3">
        <f t="shared" si="1"/>
        <v>16738</v>
      </c>
      <c r="G68" s="3">
        <f t="shared" si="0"/>
        <v>11146</v>
      </c>
      <c r="H68" s="3">
        <f t="shared" si="2"/>
        <v>11749</v>
      </c>
    </row>
    <row r="69" spans="1:8" x14ac:dyDescent="0.3">
      <c r="A69" s="10" t="s">
        <v>81</v>
      </c>
      <c r="B69" s="8">
        <f t="shared" ref="B69:H69" si="3">SUM(B6:B68)</f>
        <v>575059</v>
      </c>
      <c r="C69" s="8">
        <f t="shared" si="3"/>
        <v>4335</v>
      </c>
      <c r="D69" s="8">
        <f t="shared" si="3"/>
        <v>415866</v>
      </c>
      <c r="E69" s="8">
        <f t="shared" si="3"/>
        <v>415866</v>
      </c>
      <c r="F69" s="8">
        <f t="shared" si="3"/>
        <v>1411126</v>
      </c>
      <c r="G69" s="8">
        <f t="shared" si="3"/>
        <v>995260</v>
      </c>
      <c r="H69" s="8">
        <f t="shared" si="3"/>
        <v>995260</v>
      </c>
    </row>
    <row r="71" spans="1:8" ht="43.2" x14ac:dyDescent="0.3">
      <c r="A71" s="4" t="s">
        <v>19</v>
      </c>
      <c r="B71" s="4" t="s">
        <v>0</v>
      </c>
      <c r="C71" s="4" t="s">
        <v>17</v>
      </c>
    </row>
    <row r="72" spans="1:8" x14ac:dyDescent="0.3">
      <c r="A72" s="4" t="s">
        <v>20</v>
      </c>
      <c r="B72" s="4" t="s">
        <v>60</v>
      </c>
      <c r="C72" s="4" t="s">
        <v>61</v>
      </c>
    </row>
    <row r="73" spans="1:8" ht="43.2" x14ac:dyDescent="0.3">
      <c r="A73" s="4" t="s">
        <v>21</v>
      </c>
      <c r="B73" s="4" t="s">
        <v>30</v>
      </c>
      <c r="C73" s="4" t="s">
        <v>18</v>
      </c>
    </row>
    <row r="74" spans="1:8" ht="43.2" x14ac:dyDescent="0.3">
      <c r="A74" s="4" t="s">
        <v>22</v>
      </c>
      <c r="B74" s="4" t="s">
        <v>31</v>
      </c>
      <c r="C74" s="4" t="s">
        <v>62</v>
      </c>
    </row>
    <row r="75" spans="1:8" x14ac:dyDescent="0.3">
      <c r="A75" s="4" t="s">
        <v>23</v>
      </c>
      <c r="B75" s="4" t="s">
        <v>1</v>
      </c>
      <c r="C75" s="4" t="s">
        <v>63</v>
      </c>
    </row>
    <row r="76" spans="1:8" x14ac:dyDescent="0.3">
      <c r="A76" s="4" t="s">
        <v>24</v>
      </c>
      <c r="B76" s="4" t="s">
        <v>2</v>
      </c>
      <c r="C76" s="4" t="s">
        <v>64</v>
      </c>
    </row>
    <row r="77" spans="1:8" x14ac:dyDescent="0.3">
      <c r="A77" s="4" t="s">
        <v>65</v>
      </c>
      <c r="B77" s="4" t="s">
        <v>3</v>
      </c>
      <c r="C77" s="4" t="s">
        <v>66</v>
      </c>
    </row>
  </sheetData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Totale_2025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Paolo Lucini</cp:lastModifiedBy>
  <cp:lastPrinted>2021-01-28T09:27:04Z</cp:lastPrinted>
  <dcterms:created xsi:type="dcterms:W3CDTF">2020-01-08T17:50:56Z</dcterms:created>
  <dcterms:modified xsi:type="dcterms:W3CDTF">2026-01-20T11:44:30Z</dcterms:modified>
</cp:coreProperties>
</file>