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bno-my.sharepoint.com/personal/paolo_lucini_csbno_net/Documents/CLAVIS/Statistiche/Statistiche_2024/2024_def/"/>
    </mc:Choice>
  </mc:AlternateContent>
  <xr:revisionPtr revIDLastSave="57" documentId="8_{E03276DB-673C-4ADE-BD19-B42C47796FE2}" xr6:coauthVersionLast="47" xr6:coauthVersionMax="47" xr10:uidLastSave="{DFAB83E6-D98B-4B7A-8DFE-6695110FB191}"/>
  <bookViews>
    <workbookView xWindow="-110" yWindow="-110" windowWidth="19420" windowHeight="10300" xr2:uid="{F6D53C8E-ACC7-40CF-9FA7-5D9AD14D25F7}"/>
  </bookViews>
  <sheets>
    <sheet name="CSBNO MLOL 202_Biblioteche " sheetId="2" r:id="rId1"/>
  </sheets>
  <definedNames>
    <definedName name="DatiEsterni_1" localSheetId="0" hidden="1">'CSBNO MLOL 202_Biblioteche '!$A$2:$E$91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2" l="1"/>
  <c r="D92" i="2"/>
  <c r="E92" i="2"/>
  <c r="B9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C5CFFFA-FDF3-42EB-8066-FC4F13EA7BC9}" keepAlive="1" name="Query - CSBNO MLOL 2023_Biblioteche - _Tutti i dati 2023_Tabella" description="Connessione alla query 'CSBNO MLOL 2023_Biblioteche - _Tutti i dati 2023_Tabella' nella cartella di lavoro." type="5" refreshedVersion="8" background="1" saveData="1">
    <dbPr connection="Provider=Microsoft.Mashup.OleDb.1;Data Source=$Workbook$;Location=&quot;CSBNO MLOL 2023_Biblioteche - _Tutti i dati 2023_Tabella&quot;;Extended Properties=&quot;&quot;" command="SELECT * FROM [CSBNO MLOL 2023_Biblioteche - _Tutti i dati 2023_Tabella]"/>
  </connection>
</connections>
</file>

<file path=xl/sharedStrings.xml><?xml version="1.0" encoding="utf-8"?>
<sst xmlns="http://schemas.openxmlformats.org/spreadsheetml/2006/main" count="99" uniqueCount="99">
  <si>
    <t>biblioteca</t>
  </si>
  <si>
    <t>utenti attivi</t>
  </si>
  <si>
    <t>prestiti digitali</t>
  </si>
  <si>
    <t xml:space="preserve">accessi </t>
  </si>
  <si>
    <t>AUSED</t>
  </si>
  <si>
    <t>Arese</t>
  </si>
  <si>
    <t>Arese - Libreria Bookstore Mondadori Retail</t>
  </si>
  <si>
    <t>Baranzate</t>
  </si>
  <si>
    <t>Barbaiana - Lainate</t>
  </si>
  <si>
    <t xml:space="preserve">Biblioteca Aziendale  Geico </t>
  </si>
  <si>
    <t>Biblioteca Aziendale CAP</t>
  </si>
  <si>
    <t>Biblioteca Aziendale Confservizi</t>
  </si>
  <si>
    <t>Biblioteca Aziendale Covisian</t>
  </si>
  <si>
    <t>Bollate</t>
  </si>
  <si>
    <t>Bollate-C. del Sole</t>
  </si>
  <si>
    <t>Bollate-Cassina</t>
  </si>
  <si>
    <t>Bollate-Levi-Rotterdam</t>
  </si>
  <si>
    <t>Bresso</t>
  </si>
  <si>
    <t>Busto Garolfo</t>
  </si>
  <si>
    <t>CSBNO</t>
  </si>
  <si>
    <t xml:space="preserve">CSBNO - Sistema </t>
  </si>
  <si>
    <t>CSBNO PER LE IMPRESE</t>
  </si>
  <si>
    <t>CSBNO-Centrale</t>
  </si>
  <si>
    <t>Canegrate</t>
  </si>
  <si>
    <t>Casorezzo</t>
  </si>
  <si>
    <t>Cerro</t>
  </si>
  <si>
    <t>Cesate</t>
  </si>
  <si>
    <t>Cinisello  Liceo "G.Casiraghi"</t>
  </si>
  <si>
    <t>Cinisello Balsamo - FuoriPertini - Crocetta</t>
  </si>
  <si>
    <t>Cinisello Balsamo - FuoriPertini - S.Eusebio</t>
  </si>
  <si>
    <t xml:space="preserve">Cinisello Balsamo - Libreria Libri e Giochi  </t>
  </si>
  <si>
    <t>Cinisello comune</t>
  </si>
  <si>
    <t>Cinisello-Il Pertini</t>
  </si>
  <si>
    <t>Cormano</t>
  </si>
  <si>
    <t>Cornaredo</t>
  </si>
  <si>
    <t>Cornaredo-S. Pietro</t>
  </si>
  <si>
    <t>Csbno - Centrale 2</t>
  </si>
  <si>
    <t>Cusano Milanino</t>
  </si>
  <si>
    <t>Dairago</t>
  </si>
  <si>
    <t>ExGarbagnate_BarianaNon Attiva</t>
  </si>
  <si>
    <t>ExGarbagnate_Non Attiva</t>
  </si>
  <si>
    <t>Figino - Spiazza</t>
  </si>
  <si>
    <t>Garbagnate Milanese - Ghirigoro</t>
  </si>
  <si>
    <t>Lainate l'Ariston</t>
  </si>
  <si>
    <t>Legnano</t>
  </si>
  <si>
    <t>Legnano - Libreria Galleria del Libro</t>
  </si>
  <si>
    <t xml:space="preserve">Legnano - Libreria Nuova Terra </t>
  </si>
  <si>
    <t>Legnano - Libreria Ubik Librista</t>
  </si>
  <si>
    <t>Legnano - Liceo Galileo Galilei</t>
  </si>
  <si>
    <t>Legnano - Punto prestito Mazzafame</t>
  </si>
  <si>
    <t>Limbiate (non più CSBNO)</t>
  </si>
  <si>
    <t>Nerviano - Alda Merini</t>
  </si>
  <si>
    <t>Novate</t>
  </si>
  <si>
    <t>Novate - DV22</t>
  </si>
  <si>
    <t>Novate Milanese - Libreria Centro Culturale via Madonnina</t>
  </si>
  <si>
    <t>Ospiate Scuola Primaria</t>
  </si>
  <si>
    <t>Paderno - Tilane</t>
  </si>
  <si>
    <t xml:space="preserve">Paderno Dugnano - Libreria Bookstore Mondadori Retail </t>
  </si>
  <si>
    <t xml:space="preserve">Paderno Dugnano - Libreria Parole Dolci  </t>
  </si>
  <si>
    <t>Paderno-Gadda</t>
  </si>
  <si>
    <t>Pogliano</t>
  </si>
  <si>
    <t>Pregnana</t>
  </si>
  <si>
    <t>PuntoPero</t>
  </si>
  <si>
    <t>Puntocerchiate</t>
  </si>
  <si>
    <t>Rescaldina - Giunti</t>
  </si>
  <si>
    <t>Rescaldina - Lea Garofalo</t>
  </si>
  <si>
    <t>Rho - Biblioteca Olivetti dell'IIS Puecher-Olivetti</t>
  </si>
  <si>
    <t>Rho - Burba</t>
  </si>
  <si>
    <t>Rho - CentRho</t>
  </si>
  <si>
    <t>Rho - Centro doc.locale</t>
  </si>
  <si>
    <t xml:space="preserve">Rho - Libreria San Vittore </t>
  </si>
  <si>
    <t>Rho - Lucernate</t>
  </si>
  <si>
    <t>Rho-Durrenmatt</t>
  </si>
  <si>
    <t>Rho-Piras</t>
  </si>
  <si>
    <t>Rho-Popolare</t>
  </si>
  <si>
    <t>San Giorgio</t>
  </si>
  <si>
    <t>San Vittore</t>
  </si>
  <si>
    <t>Senago</t>
  </si>
  <si>
    <t>Sesto -Centrale</t>
  </si>
  <si>
    <t>Sesto San Giovanni - Libreria di Mediazione</t>
  </si>
  <si>
    <t>Sesto-Marx</t>
  </si>
  <si>
    <t>Sesto-Ragazzi</t>
  </si>
  <si>
    <t>Settimo Milanese</t>
  </si>
  <si>
    <t>Settimo Milanese - Libreria Paolo VI</t>
  </si>
  <si>
    <t>Solaro</t>
  </si>
  <si>
    <t>Vanzago</t>
  </si>
  <si>
    <t>Villa Cortese</t>
  </si>
  <si>
    <t>Casa delle Associazioni di Arese</t>
  </si>
  <si>
    <t>Cormano - PuntoPrestito Brusuglio</t>
  </si>
  <si>
    <t>Cornaredo - Storia Locale</t>
  </si>
  <si>
    <t>ExParabiago_non_attiva</t>
  </si>
  <si>
    <t>Parabiago - Libreria Meme Libri</t>
  </si>
  <si>
    <t>Rho - ITIS "Cannizzaro"</t>
  </si>
  <si>
    <t>consultazioni edicola</t>
  </si>
  <si>
    <t>Cons Audilibri</t>
  </si>
  <si>
    <t>422.043</t>
  </si>
  <si>
    <t>1.783</t>
  </si>
  <si>
    <t>consultazioni TOT</t>
  </si>
  <si>
    <t>Biblioteca Digitale mlol - utenti attivi, prestiti ebook, accessi, consultazioni                                                          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</si>
</sst>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right"/>
    </xf>
  </cellXfs>
  <cellStyles count="1">
    <cellStyle name="Normale" xfId="0" builtinId="0"/>
  </cellStyles>
  <dxfs count="13"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230F9BF7-5AB0-4272-8944-730ED268701D}" autoFormatId="16" applyNumberFormats="0" applyBorderFormats="0" applyFontFormats="0" applyPatternFormats="0" applyAlignmentFormats="0" applyWidthHeightFormats="0">
  <queryTableRefresh nextId="11" unboundColumnsRight="2">
    <queryTableFields count="7">
      <queryTableField id="1" name="biblioteca" tableColumnId="1"/>
      <queryTableField id="2" name="utenti attivi" tableColumnId="2"/>
      <queryTableField id="3" name="prestiti digitali" tableColumnId="3"/>
      <queryTableField id="4" name="accessi " tableColumnId="4"/>
      <queryTableField id="5" name="consultazioni" tableColumnId="5"/>
      <queryTableField id="9" dataBound="0" tableColumnId="6"/>
      <queryTableField id="10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1697BA-6EA9-4837-A4A8-9535EAF86038}" name="CSBNO_MLOL_2023_Biblioteche____Tutti_i_dati_2023_Tabella" displayName="CSBNO_MLOL_2023_Biblioteche____Tutti_i_dati_2023_Tabella" ref="A2:G92" tableType="queryTable" totalsRowCount="1">
  <tableColumns count="7">
    <tableColumn id="1" xr3:uid="{1D19E09C-23E4-4A4E-8940-7951D14D2108}" uniqueName="1" name="biblioteca" queryTableFieldId="1" dataDxfId="12"/>
    <tableColumn id="2" xr3:uid="{0A739D2A-0023-48C0-A8E9-101A9AE17409}" uniqueName="2" name="utenti attivi" totalsRowFunction="sum" queryTableFieldId="2" dataDxfId="11" totalsRowDxfId="5"/>
    <tableColumn id="3" xr3:uid="{662E7ED6-1CAC-4B4F-83F7-F205E21949CC}" uniqueName="3" name="prestiti digitali" totalsRowFunction="sum" queryTableFieldId="3" dataDxfId="10" totalsRowDxfId="4"/>
    <tableColumn id="4" xr3:uid="{AC76C8A3-B4AF-41D6-99C5-0028E965B301}" uniqueName="4" name="accessi " totalsRowFunction="sum" queryTableFieldId="4" dataDxfId="9" totalsRowDxfId="3"/>
    <tableColumn id="5" xr3:uid="{02B978F6-F8BE-4951-8A10-CCE21C991FA6}" uniqueName="5" name="consultazioni TOT" totalsRowFunction="sum" queryTableFieldId="5" dataDxfId="8" totalsRowDxfId="2"/>
    <tableColumn id="6" xr3:uid="{2FCD3334-9D54-4791-A4A7-8FA8449C6982}" uniqueName="6" name="consultazioni edicola" totalsRowLabel="422.043" queryTableFieldId="9" dataDxfId="7" totalsRowDxfId="1"/>
    <tableColumn id="7" xr3:uid="{C6D9C15B-11FF-4A12-8A0C-E8F2AF77C76E}" uniqueName="7" name="Cons Audilibri" totalsRowLabel="1.783" queryTableFieldId="10" dataDxfId="6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10DD-98E9-4086-AC12-6D6ABE6056A9}">
  <dimension ref="A1:G92"/>
  <sheetViews>
    <sheetView tabSelected="1" zoomScale="91" zoomScaleNormal="91" workbookViewId="0">
      <selection activeCell="K1" sqref="K1"/>
    </sheetView>
  </sheetViews>
  <sheetFormatPr defaultRowHeight="14.5" x14ac:dyDescent="0.35"/>
  <cols>
    <col min="1" max="1" width="50.453125" bestFit="1" customWidth="1"/>
    <col min="2" max="2" width="12.90625" bestFit="1" customWidth="1"/>
    <col min="3" max="3" width="15.1796875" bestFit="1" customWidth="1"/>
    <col min="4" max="4" width="9.26953125" bestFit="1" customWidth="1"/>
    <col min="5" max="5" width="16" bestFit="1" customWidth="1"/>
    <col min="6" max="6" width="18.36328125" bestFit="1" customWidth="1"/>
    <col min="7" max="7" width="14.6328125" customWidth="1"/>
  </cols>
  <sheetData>
    <row r="1" spans="1:7" ht="52" customHeight="1" x14ac:dyDescent="0.35">
      <c r="A1" s="2" t="s">
        <v>98</v>
      </c>
      <c r="B1" s="2"/>
      <c r="C1" s="2"/>
      <c r="D1" s="2"/>
      <c r="E1" s="2"/>
      <c r="F1" s="2"/>
      <c r="G1" s="2"/>
    </row>
    <row r="2" spans="1:7" x14ac:dyDescent="0.35">
      <c r="A2" t="s">
        <v>0</v>
      </c>
      <c r="B2" t="s">
        <v>1</v>
      </c>
      <c r="C2" t="s">
        <v>2</v>
      </c>
      <c r="D2" t="s">
        <v>3</v>
      </c>
      <c r="E2" t="s">
        <v>97</v>
      </c>
      <c r="F2" t="s">
        <v>93</v>
      </c>
      <c r="G2" t="s">
        <v>94</v>
      </c>
    </row>
    <row r="3" spans="1:7" x14ac:dyDescent="0.35">
      <c r="A3" t="s">
        <v>4</v>
      </c>
      <c r="B3" s="1">
        <v>33</v>
      </c>
      <c r="C3" s="1">
        <v>51</v>
      </c>
      <c r="D3" s="1">
        <v>416</v>
      </c>
      <c r="E3" s="1">
        <v>210</v>
      </c>
      <c r="F3" s="1">
        <v>205.35659173374484</v>
      </c>
      <c r="G3" s="1">
        <v>0.86756752999402209</v>
      </c>
    </row>
    <row r="4" spans="1:7" x14ac:dyDescent="0.35">
      <c r="A4" t="s">
        <v>5</v>
      </c>
      <c r="B4" s="1">
        <v>841</v>
      </c>
      <c r="C4" s="1">
        <v>2862</v>
      </c>
      <c r="D4" s="1">
        <v>32426</v>
      </c>
      <c r="E4" s="1">
        <v>29969</v>
      </c>
      <c r="F4" s="1">
        <v>29306.341417469521</v>
      </c>
      <c r="G4" s="1">
        <v>123.81014907805165</v>
      </c>
    </row>
    <row r="5" spans="1:7" x14ac:dyDescent="0.35">
      <c r="A5" t="s">
        <v>6</v>
      </c>
      <c r="B5" s="1">
        <v>4</v>
      </c>
      <c r="C5" s="1">
        <v>17</v>
      </c>
      <c r="D5" s="1">
        <v>44</v>
      </c>
      <c r="E5" s="1">
        <v>4</v>
      </c>
      <c r="F5" s="1">
        <v>3.9115541282618063</v>
      </c>
      <c r="G5" s="1">
        <v>1.6525095809409945E-2</v>
      </c>
    </row>
    <row r="6" spans="1:7" x14ac:dyDescent="0.35">
      <c r="A6" t="s">
        <v>7</v>
      </c>
      <c r="B6" s="1">
        <v>112</v>
      </c>
      <c r="C6" s="1">
        <v>371</v>
      </c>
      <c r="D6" s="1">
        <v>3015</v>
      </c>
      <c r="E6" s="1">
        <v>2436</v>
      </c>
      <c r="F6" s="1">
        <v>2382.1364641114401</v>
      </c>
      <c r="G6" s="1">
        <v>10.063783347930656</v>
      </c>
    </row>
    <row r="7" spans="1:7" x14ac:dyDescent="0.35">
      <c r="A7" t="s">
        <v>8</v>
      </c>
      <c r="B7" s="1">
        <v>66</v>
      </c>
      <c r="C7" s="1">
        <v>191</v>
      </c>
      <c r="D7" s="1">
        <v>857</v>
      </c>
      <c r="E7" s="1">
        <v>478</v>
      </c>
      <c r="F7" s="1">
        <v>467.43071832728589</v>
      </c>
      <c r="G7" s="1">
        <v>1.9747489492244883</v>
      </c>
    </row>
    <row r="8" spans="1:7" x14ac:dyDescent="0.35">
      <c r="A8" t="s">
        <v>9</v>
      </c>
      <c r="B8" s="1">
        <v>4</v>
      </c>
      <c r="C8" s="1">
        <v>3</v>
      </c>
      <c r="D8" s="1">
        <v>10</v>
      </c>
      <c r="E8" s="1">
        <v>0</v>
      </c>
      <c r="F8" s="1">
        <v>0</v>
      </c>
      <c r="G8" s="1">
        <v>0</v>
      </c>
    </row>
    <row r="9" spans="1:7" x14ac:dyDescent="0.35">
      <c r="A9" t="s">
        <v>10</v>
      </c>
      <c r="B9" s="1">
        <v>22</v>
      </c>
      <c r="C9" s="1">
        <v>29</v>
      </c>
      <c r="D9" s="1">
        <v>224</v>
      </c>
      <c r="E9" s="1">
        <v>242</v>
      </c>
      <c r="F9" s="1">
        <v>236.64902475983928</v>
      </c>
      <c r="G9" s="1">
        <v>0.99976829646930165</v>
      </c>
    </row>
    <row r="10" spans="1:7" x14ac:dyDescent="0.35">
      <c r="A10" t="s">
        <v>11</v>
      </c>
      <c r="B10" s="1">
        <v>13</v>
      </c>
      <c r="C10" s="1">
        <v>39</v>
      </c>
      <c r="D10" s="1">
        <v>872</v>
      </c>
      <c r="E10" s="1">
        <v>3449</v>
      </c>
      <c r="F10" s="1">
        <v>3372.7375470937427</v>
      </c>
      <c r="G10" s="1">
        <v>14.248763861663724</v>
      </c>
    </row>
    <row r="11" spans="1:7" x14ac:dyDescent="0.35">
      <c r="A11" t="s">
        <v>12</v>
      </c>
      <c r="B11" s="1">
        <v>27</v>
      </c>
      <c r="C11" s="1">
        <v>104</v>
      </c>
      <c r="D11" s="1">
        <v>1310</v>
      </c>
      <c r="E11" s="1">
        <v>977</v>
      </c>
      <c r="F11" s="1">
        <v>955.39709582794626</v>
      </c>
      <c r="G11" s="1">
        <v>4.0362546514483784</v>
      </c>
    </row>
    <row r="12" spans="1:7" x14ac:dyDescent="0.35">
      <c r="A12" t="s">
        <v>13</v>
      </c>
      <c r="B12" s="1">
        <v>735</v>
      </c>
      <c r="C12" s="1">
        <v>2909</v>
      </c>
      <c r="D12" s="1">
        <v>26771</v>
      </c>
      <c r="E12" s="1">
        <v>21532</v>
      </c>
      <c r="F12" s="1">
        <v>21055.895872433302</v>
      </c>
      <c r="G12" s="1">
        <v>88.954590742053725</v>
      </c>
    </row>
    <row r="13" spans="1:7" x14ac:dyDescent="0.35">
      <c r="A13" t="s">
        <v>14</v>
      </c>
      <c r="B13" s="1">
        <v>2</v>
      </c>
      <c r="C13" s="1">
        <v>8</v>
      </c>
      <c r="D13" s="1">
        <v>24</v>
      </c>
      <c r="E13" s="1">
        <v>0</v>
      </c>
      <c r="F13" s="1">
        <v>0</v>
      </c>
      <c r="G13" s="1">
        <v>0</v>
      </c>
    </row>
    <row r="14" spans="1:7" x14ac:dyDescent="0.35">
      <c r="A14" t="s">
        <v>15</v>
      </c>
      <c r="B14" s="1">
        <v>96</v>
      </c>
      <c r="C14" s="1">
        <v>477</v>
      </c>
      <c r="D14" s="1">
        <v>4774</v>
      </c>
      <c r="E14" s="1">
        <v>3454</v>
      </c>
      <c r="F14" s="1">
        <v>3377.6269897540697</v>
      </c>
      <c r="G14" s="1">
        <v>14.269420231425487</v>
      </c>
    </row>
    <row r="15" spans="1:7" x14ac:dyDescent="0.35">
      <c r="A15" t="s">
        <v>16</v>
      </c>
      <c r="B15" s="1">
        <v>17</v>
      </c>
      <c r="C15" s="1">
        <v>59</v>
      </c>
      <c r="D15" s="1">
        <v>209</v>
      </c>
      <c r="E15" s="1">
        <v>107</v>
      </c>
      <c r="F15" s="1">
        <v>104.63407293100332</v>
      </c>
      <c r="G15" s="1">
        <v>0.44204631290171598</v>
      </c>
    </row>
    <row r="16" spans="1:7" x14ac:dyDescent="0.35">
      <c r="A16" t="s">
        <v>17</v>
      </c>
      <c r="B16" s="1">
        <v>556</v>
      </c>
      <c r="C16" s="1">
        <v>2025</v>
      </c>
      <c r="D16" s="1">
        <v>16778</v>
      </c>
      <c r="E16" s="1">
        <v>11452</v>
      </c>
      <c r="F16" s="1">
        <v>11198.779469213552</v>
      </c>
      <c r="G16" s="1">
        <v>47.311349302340666</v>
      </c>
    </row>
    <row r="17" spans="1:7" x14ac:dyDescent="0.35">
      <c r="A17" t="s">
        <v>18</v>
      </c>
      <c r="B17" s="1">
        <v>263</v>
      </c>
      <c r="C17" s="1">
        <v>900</v>
      </c>
      <c r="D17" s="1">
        <v>7310</v>
      </c>
      <c r="E17" s="1">
        <v>5540</v>
      </c>
      <c r="F17" s="1">
        <v>5417.5024676426019</v>
      </c>
      <c r="G17" s="1">
        <v>22.887257696032773</v>
      </c>
    </row>
    <row r="18" spans="1:7" x14ac:dyDescent="0.35">
      <c r="A18" t="s">
        <v>19</v>
      </c>
      <c r="B18" s="1">
        <v>1164</v>
      </c>
      <c r="C18" s="1">
        <v>7362</v>
      </c>
      <c r="D18" s="1">
        <v>38142</v>
      </c>
      <c r="E18" s="1">
        <v>18852</v>
      </c>
      <c r="F18" s="1">
        <v>18435.154606497894</v>
      </c>
      <c r="G18" s="1">
        <v>77.882776549749067</v>
      </c>
    </row>
    <row r="19" spans="1:7" x14ac:dyDescent="0.35">
      <c r="A19" t="s">
        <v>20</v>
      </c>
      <c r="B19" s="1">
        <v>18</v>
      </c>
      <c r="C19" s="1">
        <v>116</v>
      </c>
      <c r="D19" s="1">
        <v>910</v>
      </c>
      <c r="E19" s="1">
        <v>33</v>
      </c>
      <c r="F19" s="1">
        <v>32.270321558159907</v>
      </c>
      <c r="G19" s="1">
        <v>0.13633204042763203</v>
      </c>
    </row>
    <row r="20" spans="1:7" x14ac:dyDescent="0.35">
      <c r="A20" t="s">
        <v>21</v>
      </c>
      <c r="B20" s="1">
        <v>2</v>
      </c>
      <c r="C20" s="1">
        <v>40</v>
      </c>
      <c r="D20" s="1">
        <v>391</v>
      </c>
      <c r="E20" s="1">
        <v>320</v>
      </c>
      <c r="F20" s="1">
        <v>312.92433026094454</v>
      </c>
      <c r="G20" s="1">
        <v>1.3220076647527954</v>
      </c>
    </row>
    <row r="21" spans="1:7" x14ac:dyDescent="0.35">
      <c r="A21" t="s">
        <v>22</v>
      </c>
      <c r="B21" s="1">
        <v>44</v>
      </c>
      <c r="C21" s="1">
        <v>373</v>
      </c>
      <c r="D21" s="1">
        <v>1736</v>
      </c>
      <c r="E21" s="1">
        <v>562</v>
      </c>
      <c r="F21" s="1">
        <v>549.57335502078377</v>
      </c>
      <c r="G21" s="1">
        <v>2.3217759612220972</v>
      </c>
    </row>
    <row r="22" spans="1:7" x14ac:dyDescent="0.35">
      <c r="A22" t="s">
        <v>23</v>
      </c>
      <c r="B22" s="1">
        <v>264</v>
      </c>
      <c r="C22" s="1">
        <v>696</v>
      </c>
      <c r="D22" s="1">
        <v>7511</v>
      </c>
      <c r="E22" s="1">
        <v>4761</v>
      </c>
      <c r="F22" s="1">
        <v>4655.7273011636153</v>
      </c>
      <c r="G22" s="1">
        <v>19.668995287150185</v>
      </c>
    </row>
    <row r="23" spans="1:7" x14ac:dyDescent="0.35">
      <c r="A23" t="s">
        <v>87</v>
      </c>
      <c r="B23" s="1">
        <v>1</v>
      </c>
      <c r="C23" s="1">
        <v>0</v>
      </c>
      <c r="D23" s="1">
        <v>116</v>
      </c>
      <c r="E23" s="1">
        <v>108</v>
      </c>
      <c r="F23" s="1">
        <v>105.61196146306878</v>
      </c>
      <c r="G23" s="1">
        <v>0.4461775868540685</v>
      </c>
    </row>
    <row r="24" spans="1:7" x14ac:dyDescent="0.35">
      <c r="A24" t="s">
        <v>24</v>
      </c>
      <c r="B24" s="1">
        <v>1</v>
      </c>
      <c r="C24" s="1">
        <v>1</v>
      </c>
      <c r="D24" s="1">
        <v>4</v>
      </c>
      <c r="E24" s="1">
        <v>0</v>
      </c>
      <c r="F24" s="1">
        <v>0</v>
      </c>
      <c r="G24" s="1">
        <v>0</v>
      </c>
    </row>
    <row r="25" spans="1:7" x14ac:dyDescent="0.35">
      <c r="A25" t="s">
        <v>25</v>
      </c>
      <c r="B25" s="1">
        <v>170</v>
      </c>
      <c r="C25" s="1">
        <v>931</v>
      </c>
      <c r="D25" s="1">
        <v>5778</v>
      </c>
      <c r="E25" s="1">
        <v>3871</v>
      </c>
      <c r="F25" s="1">
        <v>3785.4065076253632</v>
      </c>
      <c r="G25" s="1">
        <v>15.992161469556473</v>
      </c>
    </row>
    <row r="26" spans="1:7" x14ac:dyDescent="0.35">
      <c r="A26" t="s">
        <v>26</v>
      </c>
      <c r="B26" s="1">
        <v>303</v>
      </c>
      <c r="C26" s="1">
        <v>1014</v>
      </c>
      <c r="D26" s="1">
        <v>6160</v>
      </c>
      <c r="E26" s="1">
        <v>4607</v>
      </c>
      <c r="F26" s="1">
        <v>4505.1324672255359</v>
      </c>
      <c r="G26" s="1">
        <v>19.032779098487904</v>
      </c>
    </row>
    <row r="27" spans="1:7" x14ac:dyDescent="0.35">
      <c r="A27" t="s">
        <v>27</v>
      </c>
      <c r="B27" s="1">
        <v>2</v>
      </c>
      <c r="C27" s="1">
        <v>3</v>
      </c>
      <c r="D27" s="1">
        <v>55</v>
      </c>
      <c r="E27" s="1">
        <v>17</v>
      </c>
      <c r="F27" s="1">
        <v>16.624105045112678</v>
      </c>
      <c r="G27" s="1">
        <v>7.0231657189992261E-2</v>
      </c>
    </row>
    <row r="28" spans="1:7" x14ac:dyDescent="0.35">
      <c r="A28" t="s">
        <v>28</v>
      </c>
      <c r="B28" s="1">
        <v>2</v>
      </c>
      <c r="C28" s="1">
        <v>10</v>
      </c>
      <c r="D28" s="1">
        <v>27</v>
      </c>
      <c r="E28" s="1">
        <v>6</v>
      </c>
      <c r="F28" s="1">
        <v>5.8673311923927098</v>
      </c>
      <c r="G28" s="1">
        <v>2.4787643714114915E-2</v>
      </c>
    </row>
    <row r="29" spans="1:7" x14ac:dyDescent="0.35">
      <c r="A29" t="s">
        <v>29</v>
      </c>
      <c r="B29" s="1">
        <v>3</v>
      </c>
      <c r="C29" s="1">
        <v>42</v>
      </c>
      <c r="D29" s="1">
        <v>93</v>
      </c>
      <c r="E29" s="1">
        <v>1</v>
      </c>
      <c r="F29" s="1">
        <v>0.97788853206545157</v>
      </c>
      <c r="G29" s="1">
        <v>4.1312739523524863E-3</v>
      </c>
    </row>
    <row r="30" spans="1:7" x14ac:dyDescent="0.35">
      <c r="A30" t="s">
        <v>30</v>
      </c>
      <c r="B30" s="1">
        <v>1</v>
      </c>
      <c r="C30" s="1">
        <v>0</v>
      </c>
      <c r="D30" s="1">
        <v>3</v>
      </c>
      <c r="E30" s="1">
        <v>4</v>
      </c>
      <c r="F30" s="1">
        <v>3.9115541282618063</v>
      </c>
      <c r="G30" s="1">
        <v>1.6525095809409945E-2</v>
      </c>
    </row>
    <row r="31" spans="1:7" x14ac:dyDescent="0.35">
      <c r="A31" t="s">
        <v>31</v>
      </c>
      <c r="B31" s="1">
        <v>1</v>
      </c>
      <c r="C31" s="1">
        <v>0</v>
      </c>
      <c r="D31" s="1">
        <v>3</v>
      </c>
      <c r="E31" s="1">
        <v>1</v>
      </c>
      <c r="F31" s="1">
        <v>0.97788853206545157</v>
      </c>
      <c r="G31" s="1">
        <v>4.1312739523524863E-3</v>
      </c>
    </row>
    <row r="32" spans="1:7" x14ac:dyDescent="0.35">
      <c r="A32" t="s">
        <v>32</v>
      </c>
      <c r="B32" s="1">
        <v>1821</v>
      </c>
      <c r="C32" s="1">
        <v>7203</v>
      </c>
      <c r="D32" s="1">
        <v>62989</v>
      </c>
      <c r="E32" s="1">
        <v>47521</v>
      </c>
      <c r="F32" s="1">
        <v>46470.24093228233</v>
      </c>
      <c r="G32" s="1">
        <v>196.3222694897425</v>
      </c>
    </row>
    <row r="33" spans="1:7" x14ac:dyDescent="0.35">
      <c r="A33" t="s">
        <v>33</v>
      </c>
      <c r="B33" s="1">
        <v>443</v>
      </c>
      <c r="C33" s="1">
        <v>1309</v>
      </c>
      <c r="D33" s="1">
        <v>13342</v>
      </c>
      <c r="E33" s="1">
        <v>13975</v>
      </c>
      <c r="F33" s="1">
        <v>13665.992235614687</v>
      </c>
      <c r="G33" s="1">
        <v>57.734553484125989</v>
      </c>
    </row>
    <row r="34" spans="1:7" x14ac:dyDescent="0.35">
      <c r="A34" t="s">
        <v>88</v>
      </c>
      <c r="B34" s="1">
        <v>2</v>
      </c>
      <c r="C34" s="1">
        <v>2</v>
      </c>
      <c r="D34" s="1">
        <v>5</v>
      </c>
      <c r="E34" s="1">
        <v>1</v>
      </c>
      <c r="F34" s="1">
        <v>0.97788853206545157</v>
      </c>
      <c r="G34" s="1">
        <v>4.1312739523524863E-3</v>
      </c>
    </row>
    <row r="35" spans="1:7" x14ac:dyDescent="0.35">
      <c r="A35" t="s">
        <v>34</v>
      </c>
      <c r="B35" s="1">
        <v>356</v>
      </c>
      <c r="C35" s="1">
        <v>1382</v>
      </c>
      <c r="D35" s="1">
        <v>13064</v>
      </c>
      <c r="E35" s="1">
        <v>12041</v>
      </c>
      <c r="F35" s="1">
        <v>11774.755814600103</v>
      </c>
      <c r="G35" s="1">
        <v>49.74466966027628</v>
      </c>
    </row>
    <row r="36" spans="1:7" x14ac:dyDescent="0.35">
      <c r="A36" t="s">
        <v>89</v>
      </c>
      <c r="B36" s="1">
        <v>2</v>
      </c>
      <c r="C36" s="1">
        <v>0</v>
      </c>
      <c r="D36" s="1">
        <v>3</v>
      </c>
      <c r="E36" s="1">
        <v>1</v>
      </c>
      <c r="F36" s="1">
        <v>0.97788853206545157</v>
      </c>
      <c r="G36" s="1">
        <v>4.1312739523524863E-3</v>
      </c>
    </row>
    <row r="37" spans="1:7" x14ac:dyDescent="0.35">
      <c r="A37" t="s">
        <v>35</v>
      </c>
      <c r="B37" s="1">
        <v>74</v>
      </c>
      <c r="C37" s="1">
        <v>321</v>
      </c>
      <c r="D37" s="1">
        <v>3397</v>
      </c>
      <c r="E37" s="1">
        <v>1074</v>
      </c>
      <c r="F37" s="1">
        <v>1050.2522834382951</v>
      </c>
      <c r="G37" s="1">
        <v>4.4369882248265702</v>
      </c>
    </row>
    <row r="38" spans="1:7" x14ac:dyDescent="0.35">
      <c r="A38" t="s">
        <v>36</v>
      </c>
      <c r="B38" s="1">
        <v>2</v>
      </c>
      <c r="C38" s="1">
        <v>8</v>
      </c>
      <c r="D38" s="1">
        <v>32</v>
      </c>
      <c r="E38" s="1">
        <v>7</v>
      </c>
      <c r="F38" s="1">
        <v>6.8452197244581612</v>
      </c>
      <c r="G38" s="1">
        <v>2.8918917666467401E-2</v>
      </c>
    </row>
    <row r="39" spans="1:7" x14ac:dyDescent="0.35">
      <c r="A39" t="s">
        <v>37</v>
      </c>
      <c r="B39" s="1">
        <v>418</v>
      </c>
      <c r="C39" s="1">
        <v>1370</v>
      </c>
      <c r="D39" s="1">
        <v>13012</v>
      </c>
      <c r="E39" s="1">
        <v>11871</v>
      </c>
      <c r="F39" s="1">
        <v>11608.514764148977</v>
      </c>
      <c r="G39" s="1">
        <v>49.042353088376359</v>
      </c>
    </row>
    <row r="40" spans="1:7" x14ac:dyDescent="0.35">
      <c r="A40" t="s">
        <v>38</v>
      </c>
      <c r="B40" s="1">
        <v>118</v>
      </c>
      <c r="C40" s="1">
        <v>272</v>
      </c>
      <c r="D40" s="1">
        <v>2284</v>
      </c>
      <c r="E40" s="1">
        <v>1222</v>
      </c>
      <c r="F40" s="1">
        <v>1194.9797861839818</v>
      </c>
      <c r="G40" s="1">
        <v>5.0484167697747377</v>
      </c>
    </row>
    <row r="41" spans="1:7" x14ac:dyDescent="0.35">
      <c r="A41" t="s">
        <v>39</v>
      </c>
      <c r="B41" s="1">
        <v>2</v>
      </c>
      <c r="C41" s="1">
        <v>31</v>
      </c>
      <c r="D41" s="1">
        <v>715</v>
      </c>
      <c r="E41" s="1">
        <v>729</v>
      </c>
      <c r="F41" s="1">
        <v>712.8807398757142</v>
      </c>
      <c r="G41" s="1">
        <v>3.0116987112649625</v>
      </c>
    </row>
    <row r="42" spans="1:7" x14ac:dyDescent="0.35">
      <c r="A42" t="s">
        <v>40</v>
      </c>
      <c r="B42" s="1">
        <v>72</v>
      </c>
      <c r="C42" s="1">
        <v>266</v>
      </c>
      <c r="D42" s="1">
        <v>1962</v>
      </c>
      <c r="E42" s="1">
        <v>2676</v>
      </c>
      <c r="F42" s="1">
        <v>2616.8297118071487</v>
      </c>
      <c r="G42" s="1">
        <v>11.055289096495253</v>
      </c>
    </row>
    <row r="43" spans="1:7" x14ac:dyDescent="0.35">
      <c r="A43" t="s">
        <v>90</v>
      </c>
      <c r="B43" s="1">
        <v>298</v>
      </c>
      <c r="C43" s="1">
        <v>1306</v>
      </c>
      <c r="D43" s="1">
        <v>10341</v>
      </c>
      <c r="E43" s="1">
        <v>9690</v>
      </c>
      <c r="F43" s="1">
        <v>9475.7398757142255</v>
      </c>
      <c r="G43" s="1">
        <v>40.032044598295592</v>
      </c>
    </row>
    <row r="44" spans="1:7" x14ac:dyDescent="0.35">
      <c r="A44" t="s">
        <v>41</v>
      </c>
      <c r="B44" s="1">
        <v>8</v>
      </c>
      <c r="C44" s="1">
        <v>46</v>
      </c>
      <c r="D44" s="1">
        <v>99</v>
      </c>
      <c r="E44" s="1">
        <v>20</v>
      </c>
      <c r="F44" s="1">
        <v>19.557770641309034</v>
      </c>
      <c r="G44" s="1">
        <v>8.2625479047049713E-2</v>
      </c>
    </row>
    <row r="45" spans="1:7" x14ac:dyDescent="0.35">
      <c r="A45" t="s">
        <v>42</v>
      </c>
      <c r="B45" s="1">
        <v>3</v>
      </c>
      <c r="C45" s="1">
        <v>0</v>
      </c>
      <c r="D45" s="1">
        <v>3</v>
      </c>
      <c r="E45" s="1">
        <v>3</v>
      </c>
      <c r="F45" s="1">
        <v>2.9336655961963549</v>
      </c>
      <c r="G45" s="1">
        <v>1.2393821857057457E-2</v>
      </c>
    </row>
    <row r="46" spans="1:7" x14ac:dyDescent="0.35">
      <c r="A46" t="s">
        <v>43</v>
      </c>
      <c r="B46" s="1">
        <v>495</v>
      </c>
      <c r="C46" s="1">
        <v>1377</v>
      </c>
      <c r="D46" s="1">
        <v>11398</v>
      </c>
      <c r="E46" s="1">
        <v>7586</v>
      </c>
      <c r="F46" s="1">
        <v>7418.2624042485158</v>
      </c>
      <c r="G46" s="1">
        <v>31.339844202545958</v>
      </c>
    </row>
    <row r="47" spans="1:7" x14ac:dyDescent="0.35">
      <c r="A47" t="s">
        <v>44</v>
      </c>
      <c r="B47" s="1">
        <v>1361</v>
      </c>
      <c r="C47" s="1">
        <v>5938</v>
      </c>
      <c r="D47" s="1">
        <v>53390</v>
      </c>
      <c r="E47" s="1">
        <v>44762</v>
      </c>
      <c r="F47" s="1">
        <v>43772.246472313745</v>
      </c>
      <c r="G47" s="1">
        <v>184.92408465520197</v>
      </c>
    </row>
    <row r="48" spans="1:7" x14ac:dyDescent="0.35">
      <c r="A48" t="s">
        <v>45</v>
      </c>
      <c r="B48" s="1">
        <v>2</v>
      </c>
      <c r="C48" s="1">
        <v>1</v>
      </c>
      <c r="D48" s="1">
        <v>7</v>
      </c>
      <c r="E48" s="1">
        <v>0</v>
      </c>
      <c r="F48" s="1">
        <v>0</v>
      </c>
      <c r="G48" s="1">
        <v>0</v>
      </c>
    </row>
    <row r="49" spans="1:7" x14ac:dyDescent="0.35">
      <c r="A49" t="s">
        <v>46</v>
      </c>
      <c r="B49" s="1">
        <v>3</v>
      </c>
      <c r="C49" s="1">
        <v>18</v>
      </c>
      <c r="D49" s="1">
        <v>48</v>
      </c>
      <c r="E49" s="1">
        <v>18</v>
      </c>
      <c r="F49" s="1">
        <v>17.601993577178128</v>
      </c>
      <c r="G49" s="1">
        <v>7.436293114234474E-2</v>
      </c>
    </row>
    <row r="50" spans="1:7" x14ac:dyDescent="0.35">
      <c r="A50" t="s">
        <v>47</v>
      </c>
      <c r="B50" s="1">
        <v>1</v>
      </c>
      <c r="C50" s="1">
        <v>33</v>
      </c>
      <c r="D50" s="1">
        <v>92</v>
      </c>
      <c r="E50" s="1">
        <v>0</v>
      </c>
      <c r="F50" s="1">
        <v>0</v>
      </c>
      <c r="G50" s="1">
        <v>0</v>
      </c>
    </row>
    <row r="51" spans="1:7" x14ac:dyDescent="0.35">
      <c r="A51" t="s">
        <v>48</v>
      </c>
      <c r="B51" s="1">
        <v>3</v>
      </c>
      <c r="C51" s="1">
        <v>25</v>
      </c>
      <c r="D51" s="1">
        <v>133</v>
      </c>
      <c r="E51" s="1">
        <v>0</v>
      </c>
      <c r="F51" s="1">
        <v>0</v>
      </c>
      <c r="G51" s="1">
        <v>0</v>
      </c>
    </row>
    <row r="52" spans="1:7" x14ac:dyDescent="0.35">
      <c r="A52" t="s">
        <v>49</v>
      </c>
      <c r="B52" s="1">
        <v>22</v>
      </c>
      <c r="C52" s="1">
        <v>47</v>
      </c>
      <c r="D52" s="1">
        <v>245</v>
      </c>
      <c r="E52" s="1">
        <v>194</v>
      </c>
      <c r="F52" s="1">
        <v>189.71037522069761</v>
      </c>
      <c r="G52" s="1">
        <v>0.80146714675638231</v>
      </c>
    </row>
    <row r="53" spans="1:7" x14ac:dyDescent="0.35">
      <c r="A53" t="s">
        <v>50</v>
      </c>
      <c r="B53" s="1">
        <v>3</v>
      </c>
      <c r="C53" s="1">
        <v>3</v>
      </c>
      <c r="D53" s="1">
        <v>17</v>
      </c>
      <c r="E53" s="1">
        <v>0</v>
      </c>
      <c r="F53" s="1">
        <v>0</v>
      </c>
      <c r="G53" s="1">
        <v>0</v>
      </c>
    </row>
    <row r="54" spans="1:7" x14ac:dyDescent="0.35">
      <c r="A54" t="s">
        <v>51</v>
      </c>
      <c r="B54" s="1">
        <v>400</v>
      </c>
      <c r="C54" s="1">
        <v>1220</v>
      </c>
      <c r="D54" s="1">
        <v>14923</v>
      </c>
      <c r="E54" s="1">
        <v>13053</v>
      </c>
      <c r="F54" s="1">
        <v>12764.379009050341</v>
      </c>
      <c r="G54" s="1">
        <v>53.925518900057</v>
      </c>
    </row>
    <row r="55" spans="1:7" x14ac:dyDescent="0.35">
      <c r="A55" t="s">
        <v>52</v>
      </c>
      <c r="B55" s="1">
        <v>551</v>
      </c>
      <c r="C55" s="1">
        <v>1695</v>
      </c>
      <c r="D55" s="1">
        <v>16850</v>
      </c>
      <c r="E55" s="1">
        <v>16234</v>
      </c>
      <c r="F55" s="1">
        <v>15875.042429550542</v>
      </c>
      <c r="G55" s="1">
        <v>67.067101342490261</v>
      </c>
    </row>
    <row r="56" spans="1:7" x14ac:dyDescent="0.35">
      <c r="A56" t="s">
        <v>53</v>
      </c>
      <c r="B56" s="1">
        <v>23</v>
      </c>
      <c r="C56" s="1">
        <v>55</v>
      </c>
      <c r="D56" s="1">
        <v>1282</v>
      </c>
      <c r="E56" s="1">
        <v>1532</v>
      </c>
      <c r="F56" s="1">
        <v>1498.125231124272</v>
      </c>
      <c r="G56" s="1">
        <v>6.3291116950040083</v>
      </c>
    </row>
    <row r="57" spans="1:7" x14ac:dyDescent="0.35">
      <c r="A57" t="s">
        <v>54</v>
      </c>
      <c r="B57" s="1">
        <v>2</v>
      </c>
      <c r="C57" s="1">
        <v>1</v>
      </c>
      <c r="D57" s="1">
        <v>10</v>
      </c>
      <c r="E57" s="1">
        <v>10</v>
      </c>
      <c r="F57" s="1">
        <v>9.778885320654517</v>
      </c>
      <c r="G57" s="1">
        <v>4.1312739523524857E-2</v>
      </c>
    </row>
    <row r="58" spans="1:7" x14ac:dyDescent="0.35">
      <c r="A58" t="s">
        <v>55</v>
      </c>
      <c r="B58" s="1">
        <v>1</v>
      </c>
      <c r="C58" s="1">
        <v>3</v>
      </c>
      <c r="D58" s="1">
        <v>29</v>
      </c>
      <c r="E58" s="1">
        <v>27</v>
      </c>
      <c r="F58" s="1">
        <v>26.402990365767195</v>
      </c>
      <c r="G58" s="1">
        <v>0.11154439671351712</v>
      </c>
    </row>
    <row r="59" spans="1:7" x14ac:dyDescent="0.35">
      <c r="A59" t="s">
        <v>56</v>
      </c>
      <c r="B59" s="1">
        <v>1114</v>
      </c>
      <c r="C59" s="1">
        <v>4098</v>
      </c>
      <c r="D59" s="1">
        <v>24666</v>
      </c>
      <c r="E59" s="1">
        <v>17141</v>
      </c>
      <c r="F59" s="1">
        <v>16761.987328133906</v>
      </c>
      <c r="G59" s="1">
        <v>70.814166817273957</v>
      </c>
    </row>
    <row r="60" spans="1:7" x14ac:dyDescent="0.35">
      <c r="A60" t="s">
        <v>57</v>
      </c>
      <c r="B60" s="1">
        <v>1</v>
      </c>
      <c r="C60" s="1">
        <v>1</v>
      </c>
      <c r="D60" s="1">
        <v>1</v>
      </c>
      <c r="E60" s="1">
        <v>0</v>
      </c>
      <c r="F60" s="1">
        <v>0</v>
      </c>
      <c r="G60" s="1">
        <v>0</v>
      </c>
    </row>
    <row r="61" spans="1:7" x14ac:dyDescent="0.35">
      <c r="A61" t="s">
        <v>58</v>
      </c>
      <c r="B61" s="1">
        <v>4</v>
      </c>
      <c r="C61" s="1">
        <v>3</v>
      </c>
      <c r="D61" s="1">
        <v>8</v>
      </c>
      <c r="E61" s="1">
        <v>0</v>
      </c>
      <c r="F61" s="1">
        <v>0</v>
      </c>
      <c r="G61" s="1">
        <v>0</v>
      </c>
    </row>
    <row r="62" spans="1:7" x14ac:dyDescent="0.35">
      <c r="A62" t="s">
        <v>59</v>
      </c>
      <c r="B62" s="1">
        <v>5</v>
      </c>
      <c r="C62" s="1">
        <v>0</v>
      </c>
      <c r="D62" s="1">
        <v>111</v>
      </c>
      <c r="E62" s="1">
        <v>117</v>
      </c>
      <c r="F62" s="1">
        <v>114.41295825165784</v>
      </c>
      <c r="G62" s="1">
        <v>0.48335905242524085</v>
      </c>
    </row>
    <row r="63" spans="1:7" x14ac:dyDescent="0.35">
      <c r="A63" t="s">
        <v>91</v>
      </c>
      <c r="B63" s="1">
        <v>1</v>
      </c>
      <c r="C63" s="1">
        <v>27</v>
      </c>
      <c r="D63" s="1">
        <v>77</v>
      </c>
      <c r="E63" s="1">
        <v>0</v>
      </c>
      <c r="F63" s="1">
        <v>0</v>
      </c>
      <c r="G63" s="1">
        <v>0</v>
      </c>
    </row>
    <row r="64" spans="1:7" x14ac:dyDescent="0.35">
      <c r="A64" t="s">
        <v>60</v>
      </c>
      <c r="B64" s="1">
        <v>81</v>
      </c>
      <c r="C64" s="1">
        <v>355</v>
      </c>
      <c r="D64" s="1">
        <v>2642</v>
      </c>
      <c r="E64" s="1">
        <v>1598</v>
      </c>
      <c r="F64" s="1">
        <v>1562.6658742405916</v>
      </c>
      <c r="G64" s="1">
        <v>6.6017757758592728</v>
      </c>
    </row>
    <row r="65" spans="1:7" x14ac:dyDescent="0.35">
      <c r="A65" t="s">
        <v>61</v>
      </c>
      <c r="B65" s="1">
        <v>145</v>
      </c>
      <c r="C65" s="1">
        <v>643</v>
      </c>
      <c r="D65" s="1">
        <v>7937</v>
      </c>
      <c r="E65" s="1">
        <v>6298</v>
      </c>
      <c r="F65" s="1">
        <v>6158.7419749482142</v>
      </c>
      <c r="G65" s="1">
        <v>26.018763351915958</v>
      </c>
    </row>
    <row r="66" spans="1:7" x14ac:dyDescent="0.35">
      <c r="A66" t="s">
        <v>62</v>
      </c>
      <c r="B66" s="1">
        <v>172</v>
      </c>
      <c r="C66" s="1">
        <v>447</v>
      </c>
      <c r="D66" s="1">
        <v>3502</v>
      </c>
      <c r="E66" s="1">
        <v>2433</v>
      </c>
      <c r="F66" s="1">
        <v>2379.2027985152436</v>
      </c>
      <c r="G66" s="1">
        <v>10.051389526073597</v>
      </c>
    </row>
    <row r="67" spans="1:7" x14ac:dyDescent="0.35">
      <c r="A67" t="s">
        <v>63</v>
      </c>
      <c r="B67" s="1">
        <v>64</v>
      </c>
      <c r="C67" s="1">
        <v>215</v>
      </c>
      <c r="D67" s="1">
        <v>1443</v>
      </c>
      <c r="E67" s="1">
        <v>691</v>
      </c>
      <c r="F67" s="1">
        <v>675.72097565722709</v>
      </c>
      <c r="G67" s="1">
        <v>2.8547103010755679</v>
      </c>
    </row>
    <row r="68" spans="1:7" x14ac:dyDescent="0.35">
      <c r="A68" t="s">
        <v>64</v>
      </c>
      <c r="B68" s="1">
        <v>1</v>
      </c>
      <c r="C68" s="1">
        <v>0</v>
      </c>
      <c r="D68" s="1">
        <v>11</v>
      </c>
      <c r="E68" s="1">
        <v>11</v>
      </c>
      <c r="F68" s="1">
        <v>10.756773852719968</v>
      </c>
      <c r="G68" s="1">
        <v>4.5444013475877343E-2</v>
      </c>
    </row>
    <row r="69" spans="1:7" x14ac:dyDescent="0.35">
      <c r="A69" t="s">
        <v>65</v>
      </c>
      <c r="B69" s="1">
        <v>269</v>
      </c>
      <c r="C69" s="1">
        <v>701</v>
      </c>
      <c r="D69" s="1">
        <v>8175</v>
      </c>
      <c r="E69" s="1">
        <v>6678</v>
      </c>
      <c r="F69" s="1">
        <v>6530.339617133086</v>
      </c>
      <c r="G69" s="1">
        <v>27.588647453809902</v>
      </c>
    </row>
    <row r="70" spans="1:7" x14ac:dyDescent="0.35">
      <c r="A70" t="s">
        <v>66</v>
      </c>
      <c r="B70" s="1">
        <v>3</v>
      </c>
      <c r="C70" s="1">
        <v>0</v>
      </c>
      <c r="D70" s="1">
        <v>6</v>
      </c>
      <c r="E70" s="1">
        <v>6</v>
      </c>
      <c r="F70" s="1">
        <v>5.8673311923927098</v>
      </c>
      <c r="G70" s="1">
        <v>2.4787643714114915E-2</v>
      </c>
    </row>
    <row r="71" spans="1:7" x14ac:dyDescent="0.35">
      <c r="A71" t="s">
        <v>67</v>
      </c>
      <c r="B71" s="1">
        <v>621</v>
      </c>
      <c r="C71" s="1">
        <v>2366</v>
      </c>
      <c r="D71" s="1">
        <v>19730</v>
      </c>
      <c r="E71" s="1">
        <v>13349</v>
      </c>
      <c r="F71" s="1">
        <v>13053.834014541713</v>
      </c>
      <c r="G71" s="1">
        <v>55.148375989953337</v>
      </c>
    </row>
    <row r="72" spans="1:7" x14ac:dyDescent="0.35">
      <c r="A72" t="s">
        <v>68</v>
      </c>
      <c r="B72" s="1">
        <v>121</v>
      </c>
      <c r="C72" s="1">
        <v>595</v>
      </c>
      <c r="D72" s="1">
        <v>4167</v>
      </c>
      <c r="E72" s="1">
        <v>2889</v>
      </c>
      <c r="F72" s="1">
        <v>2825.1199691370898</v>
      </c>
      <c r="G72" s="1">
        <v>11.935250448346332</v>
      </c>
    </row>
    <row r="73" spans="1:7" x14ac:dyDescent="0.35">
      <c r="A73" t="s">
        <v>69</v>
      </c>
      <c r="B73" s="1">
        <v>1</v>
      </c>
      <c r="C73" s="1">
        <v>0</v>
      </c>
      <c r="D73" s="1">
        <v>1</v>
      </c>
      <c r="E73" s="1">
        <v>0</v>
      </c>
      <c r="F73" s="1">
        <v>0</v>
      </c>
      <c r="G73" s="1">
        <v>0</v>
      </c>
    </row>
    <row r="74" spans="1:7" x14ac:dyDescent="0.35">
      <c r="A74" t="s">
        <v>92</v>
      </c>
      <c r="B74" s="1">
        <v>2</v>
      </c>
      <c r="C74" s="1">
        <v>5</v>
      </c>
      <c r="D74" s="1">
        <v>9</v>
      </c>
      <c r="E74" s="1">
        <v>0</v>
      </c>
      <c r="F74" s="1">
        <v>0</v>
      </c>
      <c r="G74" s="1">
        <v>0</v>
      </c>
    </row>
    <row r="75" spans="1:7" x14ac:dyDescent="0.35">
      <c r="A75" t="s">
        <v>70</v>
      </c>
      <c r="B75" s="1">
        <v>1</v>
      </c>
      <c r="C75" s="1">
        <v>0</v>
      </c>
      <c r="D75" s="1">
        <v>14</v>
      </c>
      <c r="E75" s="1">
        <v>6</v>
      </c>
      <c r="F75" s="1">
        <v>5.8673311923927098</v>
      </c>
      <c r="G75" s="1">
        <v>2.4787643714114915E-2</v>
      </c>
    </row>
    <row r="76" spans="1:7" x14ac:dyDescent="0.35">
      <c r="A76" t="s">
        <v>71</v>
      </c>
      <c r="B76" s="1">
        <v>36</v>
      </c>
      <c r="C76" s="1">
        <v>142</v>
      </c>
      <c r="D76" s="1">
        <v>678</v>
      </c>
      <c r="E76" s="1">
        <v>324</v>
      </c>
      <c r="F76" s="1">
        <v>316.83588438920634</v>
      </c>
      <c r="G76" s="1">
        <v>1.3385327605622055</v>
      </c>
    </row>
    <row r="77" spans="1:7" x14ac:dyDescent="0.35">
      <c r="A77" t="s">
        <v>72</v>
      </c>
      <c r="B77" s="1">
        <v>2</v>
      </c>
      <c r="C77" s="1">
        <v>15</v>
      </c>
      <c r="D77" s="1">
        <v>47</v>
      </c>
      <c r="E77" s="1">
        <v>9</v>
      </c>
      <c r="F77" s="1">
        <v>8.8009967885890639</v>
      </c>
      <c r="G77" s="1">
        <v>3.718146557117237E-2</v>
      </c>
    </row>
    <row r="78" spans="1:7" x14ac:dyDescent="0.35">
      <c r="A78" t="s">
        <v>73</v>
      </c>
      <c r="B78" s="1">
        <v>10</v>
      </c>
      <c r="C78" s="1">
        <v>49</v>
      </c>
      <c r="D78" s="1">
        <v>177</v>
      </c>
      <c r="E78" s="1">
        <v>28</v>
      </c>
      <c r="F78" s="1">
        <v>27.380878897832645</v>
      </c>
      <c r="G78" s="1">
        <v>0.1156756706658696</v>
      </c>
    </row>
    <row r="79" spans="1:7" x14ac:dyDescent="0.35">
      <c r="A79" t="s">
        <v>74</v>
      </c>
      <c r="B79" s="1">
        <v>153</v>
      </c>
      <c r="C79" s="1">
        <v>415</v>
      </c>
      <c r="D79" s="1">
        <v>4856</v>
      </c>
      <c r="E79" s="1">
        <v>4590</v>
      </c>
      <c r="F79" s="1">
        <v>4488.5083621804233</v>
      </c>
      <c r="G79" s="1">
        <v>18.962547441297911</v>
      </c>
    </row>
    <row r="80" spans="1:7" x14ac:dyDescent="0.35">
      <c r="A80" t="s">
        <v>75</v>
      </c>
      <c r="B80" s="1">
        <v>109</v>
      </c>
      <c r="C80" s="1">
        <v>400</v>
      </c>
      <c r="D80" s="1">
        <v>2502</v>
      </c>
      <c r="E80" s="1">
        <v>1584</v>
      </c>
      <c r="F80" s="1">
        <v>1548.9754347916753</v>
      </c>
      <c r="G80" s="1">
        <v>6.5439379405263374</v>
      </c>
    </row>
    <row r="81" spans="1:7" x14ac:dyDescent="0.35">
      <c r="A81" t="s">
        <v>76</v>
      </c>
      <c r="B81" s="1">
        <v>150</v>
      </c>
      <c r="C81" s="1">
        <v>524</v>
      </c>
      <c r="D81" s="1">
        <v>2951</v>
      </c>
      <c r="E81" s="1">
        <v>1711</v>
      </c>
      <c r="F81" s="1">
        <v>1673.1672783639876</v>
      </c>
      <c r="G81" s="1">
        <v>7.0686097324751032</v>
      </c>
    </row>
    <row r="82" spans="1:7" x14ac:dyDescent="0.35">
      <c r="A82" t="s">
        <v>77</v>
      </c>
      <c r="B82" s="1">
        <v>365</v>
      </c>
      <c r="C82" s="1">
        <v>1191</v>
      </c>
      <c r="D82" s="1">
        <v>8307</v>
      </c>
      <c r="E82" s="1">
        <v>7080</v>
      </c>
      <c r="F82" s="1">
        <v>6923.4508070233978</v>
      </c>
      <c r="G82" s="1">
        <v>29.249419582655602</v>
      </c>
    </row>
    <row r="83" spans="1:7" x14ac:dyDescent="0.35">
      <c r="A83" t="s">
        <v>78</v>
      </c>
      <c r="B83" s="1">
        <v>1088</v>
      </c>
      <c r="C83" s="1">
        <v>5047</v>
      </c>
      <c r="D83" s="1">
        <v>40668</v>
      </c>
      <c r="E83" s="1">
        <v>30693</v>
      </c>
      <c r="F83" s="1">
        <v>30014.332714684908</v>
      </c>
      <c r="G83" s="1">
        <v>126.80119141955485</v>
      </c>
    </row>
    <row r="84" spans="1:7" x14ac:dyDescent="0.35">
      <c r="A84" t="s">
        <v>79</v>
      </c>
      <c r="B84" s="1">
        <v>1</v>
      </c>
      <c r="C84" s="1">
        <v>1</v>
      </c>
      <c r="D84" s="1">
        <v>4</v>
      </c>
      <c r="E84" s="1">
        <v>0</v>
      </c>
      <c r="F84" s="1">
        <v>0</v>
      </c>
      <c r="G84" s="1">
        <v>0</v>
      </c>
    </row>
    <row r="85" spans="1:7" x14ac:dyDescent="0.35">
      <c r="A85" t="s">
        <v>80</v>
      </c>
      <c r="B85" s="1">
        <v>178</v>
      </c>
      <c r="C85" s="1">
        <v>753</v>
      </c>
      <c r="D85" s="1">
        <v>4914</v>
      </c>
      <c r="E85" s="1">
        <v>3085</v>
      </c>
      <c r="F85" s="1">
        <v>3016.7861214219183</v>
      </c>
      <c r="G85" s="1">
        <v>12.744980143007419</v>
      </c>
    </row>
    <row r="86" spans="1:7" x14ac:dyDescent="0.35">
      <c r="A86" t="s">
        <v>81</v>
      </c>
      <c r="B86" s="1">
        <v>484</v>
      </c>
      <c r="C86" s="1">
        <v>1510</v>
      </c>
      <c r="D86" s="1">
        <v>9150</v>
      </c>
      <c r="E86" s="1">
        <v>4656</v>
      </c>
      <c r="F86" s="1">
        <v>4553.0490052967425</v>
      </c>
      <c r="G86" s="1">
        <v>19.235211522153175</v>
      </c>
    </row>
    <row r="87" spans="1:7" x14ac:dyDescent="0.35">
      <c r="A87" t="s">
        <v>82</v>
      </c>
      <c r="B87" s="1">
        <v>428</v>
      </c>
      <c r="C87" s="1">
        <v>1813</v>
      </c>
      <c r="D87" s="1">
        <v>12253</v>
      </c>
      <c r="E87" s="1">
        <v>11809</v>
      </c>
      <c r="F87" s="1">
        <v>11547.885675160918</v>
      </c>
      <c r="G87" s="1">
        <v>48.786214103330508</v>
      </c>
    </row>
    <row r="88" spans="1:7" x14ac:dyDescent="0.35">
      <c r="A88" t="s">
        <v>83</v>
      </c>
      <c r="B88" s="1">
        <v>5</v>
      </c>
      <c r="C88" s="1">
        <v>30</v>
      </c>
      <c r="D88" s="1">
        <v>137</v>
      </c>
      <c r="E88" s="1">
        <v>80</v>
      </c>
      <c r="F88" s="1">
        <v>78.231082565236136</v>
      </c>
      <c r="G88" s="1">
        <v>0.33050191618819885</v>
      </c>
    </row>
    <row r="89" spans="1:7" x14ac:dyDescent="0.35">
      <c r="A89" t="s">
        <v>84</v>
      </c>
      <c r="B89" s="1">
        <v>283</v>
      </c>
      <c r="C89" s="1">
        <v>1255</v>
      </c>
      <c r="D89" s="1">
        <v>8370</v>
      </c>
      <c r="E89" s="1">
        <v>7086</v>
      </c>
      <c r="F89" s="1">
        <v>6929.31813821579</v>
      </c>
      <c r="G89" s="1">
        <v>29.274207226369715</v>
      </c>
    </row>
    <row r="90" spans="1:7" x14ac:dyDescent="0.35">
      <c r="A90" t="s">
        <v>85</v>
      </c>
      <c r="B90" s="1">
        <v>250</v>
      </c>
      <c r="C90" s="1">
        <v>624</v>
      </c>
      <c r="D90" s="1">
        <v>4720</v>
      </c>
      <c r="E90" s="1">
        <v>2126</v>
      </c>
      <c r="F90" s="1">
        <v>2078.9910191711501</v>
      </c>
      <c r="G90" s="1">
        <v>8.7830884227013843</v>
      </c>
    </row>
    <row r="91" spans="1:7" x14ac:dyDescent="0.35">
      <c r="A91" t="s">
        <v>86</v>
      </c>
      <c r="B91" s="1">
        <v>129</v>
      </c>
      <c r="C91" s="1">
        <v>542</v>
      </c>
      <c r="D91" s="1">
        <v>6472</v>
      </c>
      <c r="E91" s="1">
        <v>8268</v>
      </c>
      <c r="F91" s="1">
        <v>8085.1823831171541</v>
      </c>
      <c r="G91" s="1">
        <v>34.157373038050352</v>
      </c>
    </row>
    <row r="92" spans="1:7" x14ac:dyDescent="0.35">
      <c r="B92" s="1">
        <f>SUBTOTAL(109,CSBNO_MLOL_2023_Biblioteche____Tutti_i_dati_2023_Tabella[utenti attivi])</f>
        <v>17530</v>
      </c>
      <c r="C92" s="1">
        <f>SUBTOTAL(109,CSBNO_MLOL_2023_Biblioteche____Tutti_i_dati_2023_Tabella[prestiti digitali])</f>
        <v>68332</v>
      </c>
      <c r="D92" s="1">
        <f>SUBTOTAL(109,CSBNO_MLOL_2023_Biblioteche____Tutti_i_dati_2023_Tabella[[accessi ]])</f>
        <v>554347</v>
      </c>
      <c r="E92" s="1">
        <f>SUBTOTAL(109,CSBNO_MLOL_2023_Biblioteche____Tutti_i_dati_2023_Tabella[consultazioni TOT])</f>
        <v>431586</v>
      </c>
      <c r="F92" s="3" t="s">
        <v>95</v>
      </c>
      <c r="G92" s="3" t="s">
        <v>96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w E A A B Q S w M E F A A C A A g A P W I y W C 1 b F v C l A A A A 9 g A A A B I A H A B D b 2 5 m a W c v U G F j a 2 F n Z S 5 4 b W w g o h g A K K A U A A A A A A A A A A A A A A A A A A A A A A A A A A A A h Y 8 x D o I w G I W v Q r r T l m o M I T 9 l c D K R x E R j X J t S o R G K o c V y N w e P 5 B X E K O r m + L 7 3 D e / d r z f I h q Y O L q q z u j U p i j B F g T K y L b Q p U 9 S 7 Y x i j j M N G y J M o V T D K x i a D L V J U O X d O C P H e Y z / D b V c S R m l E D v l 6 K y v V C P S R 9 X 8 5 1 M Y 6 Y a R C H P a v M Z z h i M 3 x g s W Y A p k g 5 N p 8 B T b u f b Y / E J Z 9 7 f p O c e 3 C 1 Q 7 I F I G 8 P / A H U E s D B B Q A A g A I A D 1 i M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9 Y j J Y 7 i M E N n U B A A C e A g A A E w A c A E Z v c m 1 1 b G F z L 1 N l Y 3 R p b 2 4 x L m 0 g o h g A K K A U A A A A A A A A A A A A A A A A A A A A A A A A A A A A n V F N T x s x E L 1 H y n 8 Y m U s i u a t A C w f Q H s o G 1 E p A Q A k n U i H H O 8 B I s 3 Z k z 6 a F i P / O h A Q B o l U l f P H H m 3 n z 3 n N G L x Q D j N f 7 9 k G 3 0 + 3 k O 5 e w h i 1 T j Q / P R n B 6 M j q B n c H O 1 + t D m j F F Q X + H 8 A W u J 6 0 I A U H t d H s u m L g Z M j s D J T B K t w O 6 R o l u K a A + V X l R D K N v G w z S O y b G o o p B 9 J J 7 p t q f X m Z M e T p 3 k W P B r a d A 0 2 H 8 H T i 6 O k 8 / K 6 X w e W H 6 9 m q I T A 0 J p t J Y Y 6 G K 3 D Y h l 7 s W j o K P N Y X b c m 9 3 M N i 2 c N E q 7 V j u G c v X Y 3 E W A / 7 q 2 7 W l L f N T d W d x D 5 o Z g e M H J w g 1 A d N C h 8 a V f 5 2 v b e c p N s r x A 1 2 t 5 n q b L C x c b Y D v z G P v 2 K V c S m r f T j h V U T f k n U Q Q m r + h n C Q X 8 k 1 M z d r D 5 H 6 O u f d f R X a 5 N L O X z J w m I N o H g n / k 0 c L S t K t v 0 D 5 N c U G K K t v e t 2 L F / Q z P k 3 K T F t S q X x z / p c R 5 j z k T f E R 8 D L n l j b T 3 8 G O / 2 6 H w L 8 s H T 1 B L A Q I t A B Q A A g A I A D 1 i M l g t W x b w p Q A A A P Y A A A A S A A A A A A A A A A A A A A A A A A A A A A B D b 2 5 m a W c v U G F j a 2 F n Z S 5 4 b W x Q S w E C L Q A U A A I A C A A 9 Y j J Y D 8 r p q 6 Q A A A D p A A A A E w A A A A A A A A A A A A A A A A D x A A A A W 0 N v b n R l b n R f V H l w Z X N d L n h t b F B L A Q I t A B Q A A g A I A D 1 i M l j u I w Q 2 d Q E A A J 4 C A A A T A A A A A A A A A A A A A A A A A O I B A A B G b 3 J t d W x h c y 9 T Z W N 0 a W 9 u M S 5 t U E s F B g A A A A A D A A M A w g A A A K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E O A A A A A A A A H w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0 J O T y U y M E 1 M T 0 w l M j A y M D I z X 0 J p Y m x p b 3 R l Y 2 h l J T I w L S U y M F 9 U d X R 0 a S U y M G k l M j B k Y X R p J T I w M j A y M 1 9 U Y W J l b G x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D Q x N T B m M T k t N 2 Y z M i 0 0 Y W F i L W E 4 N W Y t Z T U x M m R i M D g z Y W J h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N T Q k 5 P X 0 1 M T 0 x f M j A y M 1 9 C a W J s a W 9 0 Z W N o Z V 9 f X 1 9 U d X R 0 a V 9 p X 2 R h d G l f M j A y M 1 9 U Y W J l b G x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E 4 V D E x O j E 3 O j U 4 L j U 2 M j A 2 N D l a I i A v P j x F b n R y e S B U e X B l P S J G a W x s Q 2 9 s d W 1 u V H l w Z X M i I F Z h b H V l P S J z Q m d N R E F 3 T T 0 i I C 8 + P E V u d H J 5 I F R 5 c G U 9 I k Z p b G x D b 2 x 1 b W 5 O Y W 1 l c y I g V m F s d W U 9 I n N b J n F 1 b 3 Q 7 Y m l i b G l v d G V j Y S Z x d W 9 0 O y w m c X V v d D t 1 d G V u d G k g Y X R 0 a X Z p J n F 1 b 3 Q 7 L C Z x d W 9 0 O 3 B y Z X N 0 a X R p I G R p Z 2 l 0 Y W x p J n F 1 b 3 Q 7 L C Z x d W 9 0 O 2 F j Y 2 V z c 2 k g J n F 1 b 3 Q 7 L C Z x d W 9 0 O 2 N v b n N 1 b H R h e m l v b m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U 0 J O T y B N T E 9 M I D I w M j N f Q m l i b G l v d G V j a G U g L S B f V H V 0 d G k g a S B k Y X R p I D I w M j N f V G F i Z W x s Y S 9 B d X R v U m V t b 3 Z l Z E N v b H V t b n M x L n t i a W J s a W 9 0 Z W N h L D B 9 J n F 1 b 3 Q 7 L C Z x d W 9 0 O 1 N l Y 3 R p b 2 4 x L 0 N T Q k 5 P I E 1 M T 0 w g M j A y M 1 9 C a W J s a W 9 0 Z W N o Z S A t I F 9 U d X R 0 a S B p I G R h d G k g M j A y M 1 9 U Y W J l b G x h L 0 F 1 d G 9 S Z W 1 v d m V k Q 2 9 s d W 1 u c z E u e 3 V 0 Z W 5 0 a S B h d H R p d m k s M X 0 m c X V v d D s s J n F 1 b 3 Q 7 U 2 V j d G l v b j E v Q 1 N C T k 8 g T U x P T C A y M D I z X 0 J p Y m x p b 3 R l Y 2 h l I C 0 g X 1 R 1 d H R p I G k g Z G F 0 a S A y M D I z X 1 R h Y m V s b G E v Q X V 0 b 1 J l b W 9 2 Z W R D b 2 x 1 b W 5 z M S 5 7 c H J l c 3 R p d G k g Z G l n a X R h b G k s M n 0 m c X V v d D s s J n F 1 b 3 Q 7 U 2 V j d G l v b j E v Q 1 N C T k 8 g T U x P T C A y M D I z X 0 J p Y m x p b 3 R l Y 2 h l I C 0 g X 1 R 1 d H R p I G k g Z G F 0 a S A y M D I z X 1 R h Y m V s b G E v Q X V 0 b 1 J l b W 9 2 Z W R D b 2 x 1 b W 5 z M S 5 7 Y W N j Z X N z a S A s M 3 0 m c X V v d D s s J n F 1 b 3 Q 7 U 2 V j d G l v b j E v Q 1 N C T k 8 g T U x P T C A y M D I z X 0 J p Y m x p b 3 R l Y 2 h l I C 0 g X 1 R 1 d H R p I G k g Z G F 0 a S A y M D I z X 1 R h Y m V s b G E v Q X V 0 b 1 J l b W 9 2 Z W R D b 2 x 1 b W 5 z M S 5 7 Y 2 9 u c 3 V s d G F 6 a W 9 u a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U 0 J O T y B N T E 9 M I D I w M j N f Q m l i b G l v d G V j a G U g L S B f V H V 0 d G k g a S B k Y X R p I D I w M j N f V G F i Z W x s Y S 9 B d X R v U m V t b 3 Z l Z E N v b H V t b n M x L n t i a W J s a W 9 0 Z W N h L D B 9 J n F 1 b 3 Q 7 L C Z x d W 9 0 O 1 N l Y 3 R p b 2 4 x L 0 N T Q k 5 P I E 1 M T 0 w g M j A y M 1 9 C a W J s a W 9 0 Z W N o Z S A t I F 9 U d X R 0 a S B p I G R h d G k g M j A y M 1 9 U Y W J l b G x h L 0 F 1 d G 9 S Z W 1 v d m V k Q 2 9 s d W 1 u c z E u e 3 V 0 Z W 5 0 a S B h d H R p d m k s M X 0 m c X V v d D s s J n F 1 b 3 Q 7 U 2 V j d G l v b j E v Q 1 N C T k 8 g T U x P T C A y M D I z X 0 J p Y m x p b 3 R l Y 2 h l I C 0 g X 1 R 1 d H R p I G k g Z G F 0 a S A y M D I z X 1 R h Y m V s b G E v Q X V 0 b 1 J l b W 9 2 Z W R D b 2 x 1 b W 5 z M S 5 7 c H J l c 3 R p d G k g Z G l n a X R h b G k s M n 0 m c X V v d D s s J n F 1 b 3 Q 7 U 2 V j d G l v b j E v Q 1 N C T k 8 g T U x P T C A y M D I z X 0 J p Y m x p b 3 R l Y 2 h l I C 0 g X 1 R 1 d H R p I G k g Z G F 0 a S A y M D I z X 1 R h Y m V s b G E v Q X V 0 b 1 J l b W 9 2 Z W R D b 2 x 1 b W 5 z M S 5 7 Y W N j Z X N z a S A s M 3 0 m c X V v d D s s J n F 1 b 3 Q 7 U 2 V j d G l v b j E v Q 1 N C T k 8 g T U x P T C A y M D I z X 0 J p Y m x p b 3 R l Y 2 h l I C 0 g X 1 R 1 d H R p I G k g Z G F 0 a S A y M D I z X 1 R h Y m V s b G E v Q X V 0 b 1 J l b W 9 2 Z W R D b 2 x 1 b W 5 z M S 5 7 Y 2 9 u c 3 V s d G F 6 a W 9 u a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1 N C T k 8 l M j B N T E 9 M J T I w M j A y M 1 9 C a W J s a W 9 0 Z W N o Z S U y M C 0 l M j B f V H V 0 d G k l M j B p J T I w Z G F 0 a S U y M D I w M j N f V G F i Z W x s Y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1 N C T k 8 l M j B N T E 9 M J T I w M j A y M 1 9 C a W J s a W 9 0 Z W N o Z S U y M C 0 l M j B f V H V 0 d G k l M j B p J T I w Z G F 0 a S U y M D I w M j N f V G F i Z W x s Y S 9 J b n R l c 3 R h e m l v b m k l M j B h b H p h d G U l M j B k a S U y M G x p d m V s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U 0 J O T y U y M E 1 M T 0 w l M j A y M D I z X 0 J p Y m x p b 3 R l Y 2 h l J T I w L S U y M F 9 U d X R 0 a S U y M G k l M j B k Y X R p J T I w M j A y M 1 9 U Y W J l b G x h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/ L R Z t p P n B G u 9 t v 9 r L 9 I k Y A A A A A A g A A A A A A A 2 Y A A M A A A A A Q A A A A T R + t I e c K g 7 Y p u j I f n h P B W g A A A A A E g A A A o A A A A B A A A A A 1 8 x 0 W Y j L / e G W + G A i U 5 i S Q U A A A A D G c 3 m m T G W f a 1 X Y z j 5 x 2 Z p e b c C i o K g Q a s 3 Y B V O k 4 I R N / f N h r 2 J Q b e s Y x W U C M u b 8 M + 3 4 0 i e j m u h M l G D i h h t P W X X O C 2 l 6 q H N K C U v 7 2 m V 1 h H 8 3 q F A A A A M C E 9 W X g u 1 U 9 a q e J n t U P Z a T F / h J y < / D a t a M a s h u p > 
</file>

<file path=customXml/itemProps1.xml><?xml version="1.0" encoding="utf-8"?>
<ds:datastoreItem xmlns:ds="http://schemas.openxmlformats.org/officeDocument/2006/customXml" ds:itemID="{A2E400D4-1CE6-4138-9A07-3A7830FE78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CSBNO MLOL 202_Biblioteche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Lucini</dc:creator>
  <cp:lastModifiedBy>Paolo Lucini</cp:lastModifiedBy>
  <cp:lastPrinted>2024-03-26T11:25:38Z</cp:lastPrinted>
  <dcterms:created xsi:type="dcterms:W3CDTF">2024-01-18T11:17:13Z</dcterms:created>
  <dcterms:modified xsi:type="dcterms:W3CDTF">2025-03-24T15:11:53Z</dcterms:modified>
</cp:coreProperties>
</file>