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olo.lucini\Dropbox (csbno)\CLAVIS\Statistiche\Statistiche_2020\"/>
    </mc:Choice>
  </mc:AlternateContent>
  <xr:revisionPtr revIDLastSave="0" documentId="13_ncr:1_{9E2E221C-4606-49EF-8B6D-EEE34C38FD83}" xr6:coauthVersionLast="46" xr6:coauthVersionMax="46" xr10:uidLastSave="{00000000-0000-0000-0000-000000000000}"/>
  <bookViews>
    <workbookView xWindow="-110" yWindow="-110" windowWidth="19420" windowHeight="10420" activeTab="1" xr2:uid="{00000000-000D-0000-FFFF-FFFF00000000}"/>
  </bookViews>
  <sheets>
    <sheet name="Genere" sheetId="1" r:id="rId1"/>
    <sheet name="fasciaEtà" sheetId="2" r:id="rId2"/>
  </sheets>
  <calcPr calcId="191029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0" i="2" l="1"/>
  <c r="D70" i="2"/>
  <c r="E70" i="2"/>
  <c r="F70" i="2"/>
  <c r="G70" i="2"/>
  <c r="H70" i="2"/>
  <c r="I70" i="2"/>
  <c r="J70" i="2"/>
  <c r="K70" i="2"/>
  <c r="L70" i="2"/>
  <c r="B70" i="2"/>
  <c r="M6" i="2"/>
  <c r="M7" i="2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7" i="2"/>
  <c r="M68" i="2"/>
  <c r="M69" i="2"/>
  <c r="M5" i="2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B70" i="1"/>
  <c r="E70" i="1" s="1"/>
  <c r="C70" i="1"/>
  <c r="D70" i="1"/>
  <c r="M70" i="2" l="1"/>
</calcChain>
</file>

<file path=xl/sharedStrings.xml><?xml version="1.0" encoding="utf-8"?>
<sst xmlns="http://schemas.openxmlformats.org/spreadsheetml/2006/main" count="152" uniqueCount="86">
  <si>
    <t>Somma di ConteggioDiConteggioDiloan_id</t>
  </si>
  <si>
    <t>Etichette di colonna</t>
  </si>
  <si>
    <t>F</t>
  </si>
  <si>
    <t>M</t>
  </si>
  <si>
    <t>non indicat1</t>
  </si>
  <si>
    <t>Totale complessivo</t>
  </si>
  <si>
    <t>Arese</t>
  </si>
  <si>
    <t>Baranzate</t>
  </si>
  <si>
    <t>Barbaiana - Lainate</t>
  </si>
  <si>
    <t>Biblioteca Aziendale  Geico</t>
  </si>
  <si>
    <t>Biblioteca Aziendale Covisian</t>
  </si>
  <si>
    <t>Bollate</t>
  </si>
  <si>
    <t>Bollate-C. del Sole</t>
  </si>
  <si>
    <t>Bollate-Cassina</t>
  </si>
  <si>
    <t>Bollate-Levi-Rotterdam</t>
  </si>
  <si>
    <t>Bresso</t>
  </si>
  <si>
    <t>Busto Garolfo</t>
  </si>
  <si>
    <t>Canegrate</t>
  </si>
  <si>
    <t>Cerro</t>
  </si>
  <si>
    <t>Cesate</t>
  </si>
  <si>
    <t>Cinisello  Liceo "G.Casiraghi"</t>
  </si>
  <si>
    <t>Cinisello comune</t>
  </si>
  <si>
    <t>Cinisello-Il Pertini</t>
  </si>
  <si>
    <t>Cormano</t>
  </si>
  <si>
    <t>Cormano - Scolastica Brusuglio</t>
  </si>
  <si>
    <t>Cormano Ragazzi - BI</t>
  </si>
  <si>
    <t>Cornaredo</t>
  </si>
  <si>
    <t>Cornaredo-S. Pietro</t>
  </si>
  <si>
    <t>CSBNO - Sistema</t>
  </si>
  <si>
    <t>CSBNO-Centrale</t>
  </si>
  <si>
    <t>CSBNO-Prof.</t>
  </si>
  <si>
    <t>Cusano Milanino</t>
  </si>
  <si>
    <t>Dairago</t>
  </si>
  <si>
    <t>Figino - Spiazza</t>
  </si>
  <si>
    <t>Lainate l'Ariston</t>
  </si>
  <si>
    <t>Legnano</t>
  </si>
  <si>
    <t>Limbiate (non più CSBNO)</t>
  </si>
  <si>
    <t>Navigazione internet</t>
  </si>
  <si>
    <t>Nerviano</t>
  </si>
  <si>
    <t>Non identificata</t>
  </si>
  <si>
    <t>Novate</t>
  </si>
  <si>
    <t>Ospiate Scuola Primaria</t>
  </si>
  <si>
    <t>Paderno - Tilane</t>
  </si>
  <si>
    <t>Paderno-Gadda</t>
  </si>
  <si>
    <t>Parabiago</t>
  </si>
  <si>
    <t>Pogliano</t>
  </si>
  <si>
    <t>Pregnana</t>
  </si>
  <si>
    <t>Puntocerchiate</t>
  </si>
  <si>
    <t>PuntoPero</t>
  </si>
  <si>
    <t>Rescaldina - Lea Garofalo</t>
  </si>
  <si>
    <t>Rho - Lucernate</t>
  </si>
  <si>
    <t>Rho-Piras</t>
  </si>
  <si>
    <t>Rho-Popolare</t>
  </si>
  <si>
    <t>San Giorgio</t>
  </si>
  <si>
    <t>San Vittore</t>
  </si>
  <si>
    <t>Senago</t>
  </si>
  <si>
    <t>Sesto -Centrale</t>
  </si>
  <si>
    <t>Sesto-Marx</t>
  </si>
  <si>
    <t>Sesto-Ragazzi</t>
  </si>
  <si>
    <t>Settimo Milanese</t>
  </si>
  <si>
    <t>Solaro</t>
  </si>
  <si>
    <t>Vanzago</t>
  </si>
  <si>
    <t>Villa Cortese</t>
  </si>
  <si>
    <t>Biblioteche</t>
  </si>
  <si>
    <t>fascia</t>
  </si>
  <si>
    <t>0-5</t>
  </si>
  <si>
    <t>06-10</t>
  </si>
  <si>
    <t>11-15</t>
  </si>
  <si>
    <t>16-20</t>
  </si>
  <si>
    <t>21-25</t>
  </si>
  <si>
    <t>26-30</t>
  </si>
  <si>
    <t>31-40</t>
  </si>
  <si>
    <t>41-50</t>
  </si>
  <si>
    <t>51-60</t>
  </si>
  <si>
    <t>61-70</t>
  </si>
  <si>
    <t>oltre 70</t>
  </si>
  <si>
    <t>Totale</t>
  </si>
  <si>
    <t xml:space="preserve">Totale </t>
  </si>
  <si>
    <t>Cormano - PuntoPrestito Brusuglio</t>
  </si>
  <si>
    <t>ExGarbagnate_BarianaNon Attiva</t>
  </si>
  <si>
    <t>ExGarbagnate_Non Attiva</t>
  </si>
  <si>
    <t>Iscrizione opac nuova</t>
  </si>
  <si>
    <t>Rho - Biblioteca Olivetti dell'IIS Puecher-Olivetti</t>
  </si>
  <si>
    <t>Rho - Burba</t>
  </si>
  <si>
    <t>Rho - CentRho</t>
  </si>
  <si>
    <t>Rho-Rebora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</si>
</sst>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Liberation Sans"/>
    </font>
    <font>
      <b/>
      <sz val="11"/>
      <color rgb="FF000000"/>
      <name val="Liberation Sans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6">
    <xf numFmtId="0" fontId="0" fillId="0" borderId="0"/>
    <xf numFmtId="0" fontId="2" fillId="0" borderId="0" applyNumberFormat="0" applyFont="0" applyBorder="0" applyProtection="0"/>
    <xf numFmtId="0" fontId="2" fillId="0" borderId="0" applyNumberFormat="0" applyFont="0" applyBorder="0" applyProtection="0">
      <alignment horizontal="left"/>
    </xf>
    <xf numFmtId="0" fontId="3" fillId="0" borderId="0" applyNumberFormat="0" applyBorder="0" applyProtection="0">
      <alignment horizontal="left"/>
    </xf>
    <xf numFmtId="0" fontId="2" fillId="0" borderId="0" applyNumberFormat="0" applyFont="0" applyBorder="0" applyProtection="0"/>
    <xf numFmtId="0" fontId="3" fillId="0" borderId="0" applyNumberFormat="0" applyBorder="0" applyProtection="0"/>
  </cellStyleXfs>
  <cellXfs count="8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3" fontId="1" fillId="0" borderId="1" xfId="0" applyNumberFormat="1" applyFont="1" applyBorder="1"/>
    <xf numFmtId="0" fontId="0" fillId="0" borderId="2" xfId="2" applyFont="1" applyBorder="1" applyProtection="1">
      <alignment horizontal="left"/>
    </xf>
    <xf numFmtId="0" fontId="0" fillId="0" borderId="0" xfId="4" applyFont="1" applyProtection="1"/>
    <xf numFmtId="0" fontId="0" fillId="0" borderId="3" xfId="4" applyFont="1" applyBorder="1" applyProtection="1"/>
  </cellXfs>
  <cellStyles count="6">
    <cellStyle name="Normale" xfId="0" builtinId="0"/>
    <cellStyle name="Pivot Table Category" xfId="2" xr:uid="{A9E53737-C189-4E40-AA86-78B2DBF8B8BE}"/>
    <cellStyle name="Pivot Table Field" xfId="1" xr:uid="{40091075-413A-4FFF-A0E6-FD7BCB4592EF}"/>
    <cellStyle name="Pivot Table Result" xfId="5" xr:uid="{B1FF10E4-959B-4D2F-9EC0-A852F94E8979}"/>
    <cellStyle name="Pivot Table Title" xfId="3" xr:uid="{EAD1EF33-7860-4A03-95DF-84459B6B0C3E}"/>
    <cellStyle name="Pivot Table Value" xfId="4" xr:uid="{0105159A-DDEC-438D-A2B8-A6F9BC585DC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6350</xdr:colOff>
      <xdr:row>2</xdr:row>
      <xdr:rowOff>176530</xdr:rowOff>
    </xdr:to>
    <xdr:sp macro="" textlink="">
      <xdr:nvSpPr>
        <xdr:cNvPr id="3" name="CasellaDiTest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0" y="0"/>
          <a:ext cx="5905500" cy="570230"/>
        </a:xfrm>
        <a:prstGeom prst="rect">
          <a:avLst/>
        </a:prstGeom>
        <a:solidFill>
          <a:schemeClr val="accent2">
            <a:lumMod val="40000"/>
            <a:lumOff val="6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600" b="1"/>
            <a:t>Utenti Attivi - suddivisione</a:t>
          </a:r>
          <a:r>
            <a:rPr lang="it-IT" sz="1600" b="1" baseline="0"/>
            <a:t> per biblioteca e genere</a:t>
          </a:r>
        </a:p>
        <a:p>
          <a:r>
            <a:rPr lang="it-IT" sz="1200" baseline="0"/>
            <a:t>Dati al 31.12.2020</a:t>
          </a:r>
        </a:p>
        <a:p>
          <a:endParaRPr lang="it-IT" sz="1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13</xdr:col>
      <xdr:colOff>6350</xdr:colOff>
      <xdr:row>2</xdr:row>
      <xdr:rowOff>176530</xdr:rowOff>
    </xdr:to>
    <xdr:sp macro="" textlink="">
      <xdr:nvSpPr>
        <xdr:cNvPr id="3" name="CasellaDiTesto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0" y="0"/>
          <a:ext cx="8559800" cy="570230"/>
        </a:xfrm>
        <a:prstGeom prst="rect">
          <a:avLst/>
        </a:prstGeom>
        <a:solidFill>
          <a:schemeClr val="accent2">
            <a:lumMod val="40000"/>
            <a:lumOff val="6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600" b="1"/>
            <a:t>Utenti Attivi- suddivisione</a:t>
          </a:r>
          <a:r>
            <a:rPr lang="it-IT" sz="1600" b="1" baseline="0"/>
            <a:t> per biblioteca e fascia d'età</a:t>
          </a:r>
        </a:p>
        <a:p>
          <a:r>
            <a:rPr lang="it-IT" sz="1200" baseline="0"/>
            <a:t>Dati al 31.12.2020</a:t>
          </a:r>
          <a:endParaRPr lang="it-IT" sz="1200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F70"/>
  <sheetViews>
    <sheetView workbookViewId="0">
      <selection activeCell="G5" sqref="G5"/>
    </sheetView>
  </sheetViews>
  <sheetFormatPr defaultColWidth="8.90625" defaultRowHeight="15.5"/>
  <cols>
    <col min="1" max="1" width="37.1796875" style="1" bestFit="1" customWidth="1"/>
    <col min="2" max="2" width="20.08984375" style="1" bestFit="1" customWidth="1"/>
    <col min="3" max="3" width="7.08984375" style="1" bestFit="1" customWidth="1"/>
    <col min="4" max="4" width="12.6328125" style="1" bestFit="1" customWidth="1"/>
    <col min="5" max="5" width="7.453125" style="1" bestFit="1" customWidth="1"/>
    <col min="6" max="6" width="6.54296875" style="1" bestFit="1" customWidth="1"/>
    <col min="7" max="16384" width="8.90625" style="1"/>
  </cols>
  <sheetData>
    <row r="3" spans="1:5">
      <c r="A3" s="1" t="s">
        <v>0</v>
      </c>
      <c r="B3" s="1" t="s">
        <v>1</v>
      </c>
    </row>
    <row r="4" spans="1:5">
      <c r="A4" s="2"/>
      <c r="B4" s="2" t="s">
        <v>2</v>
      </c>
      <c r="C4" s="2" t="s">
        <v>3</v>
      </c>
      <c r="D4" s="2" t="s">
        <v>4</v>
      </c>
      <c r="E4" s="2" t="s">
        <v>77</v>
      </c>
    </row>
    <row r="5" spans="1:5">
      <c r="A5" s="3" t="s">
        <v>6</v>
      </c>
      <c r="B5" s="4">
        <v>1619</v>
      </c>
      <c r="C5" s="4">
        <v>908</v>
      </c>
      <c r="D5" s="4">
        <v>11</v>
      </c>
      <c r="E5" s="4">
        <f>B5+C5+D5</f>
        <v>2538</v>
      </c>
    </row>
    <row r="6" spans="1:5">
      <c r="A6" s="3" t="s">
        <v>7</v>
      </c>
      <c r="B6" s="4">
        <v>459</v>
      </c>
      <c r="C6" s="4">
        <v>270</v>
      </c>
      <c r="D6" s="4">
        <v>3</v>
      </c>
      <c r="E6" s="4">
        <f t="shared" ref="E6:E69" si="0">B6+C6+D6</f>
        <v>732</v>
      </c>
    </row>
    <row r="7" spans="1:5">
      <c r="A7" s="3" t="s">
        <v>8</v>
      </c>
      <c r="B7" s="4">
        <v>171</v>
      </c>
      <c r="C7" s="4">
        <v>107</v>
      </c>
      <c r="D7" s="4">
        <v>0</v>
      </c>
      <c r="E7" s="4">
        <f t="shared" si="0"/>
        <v>278</v>
      </c>
    </row>
    <row r="8" spans="1:5">
      <c r="A8" s="3" t="s">
        <v>9</v>
      </c>
      <c r="B8" s="4">
        <v>7</v>
      </c>
      <c r="C8" s="4">
        <v>15</v>
      </c>
      <c r="D8" s="4">
        <v>1</v>
      </c>
      <c r="E8" s="4">
        <f t="shared" si="0"/>
        <v>23</v>
      </c>
    </row>
    <row r="9" spans="1:5">
      <c r="A9" s="3" t="s">
        <v>10</v>
      </c>
      <c r="B9" s="4">
        <v>37</v>
      </c>
      <c r="C9" s="4">
        <v>10</v>
      </c>
      <c r="D9" s="4">
        <v>0</v>
      </c>
      <c r="E9" s="4">
        <f t="shared" si="0"/>
        <v>47</v>
      </c>
    </row>
    <row r="10" spans="1:5">
      <c r="A10" s="3" t="s">
        <v>11</v>
      </c>
      <c r="B10" s="4">
        <v>1859</v>
      </c>
      <c r="C10" s="4">
        <v>1024</v>
      </c>
      <c r="D10" s="4">
        <v>2</v>
      </c>
      <c r="E10" s="4">
        <f t="shared" si="0"/>
        <v>2885</v>
      </c>
    </row>
    <row r="11" spans="1:5">
      <c r="A11" s="3" t="s">
        <v>12</v>
      </c>
      <c r="B11" s="4">
        <v>2</v>
      </c>
      <c r="C11" s="4"/>
      <c r="D11" s="4">
        <v>0</v>
      </c>
      <c r="E11" s="4">
        <f t="shared" si="0"/>
        <v>2</v>
      </c>
    </row>
    <row r="12" spans="1:5">
      <c r="A12" s="3" t="s">
        <v>13</v>
      </c>
      <c r="B12" s="4">
        <v>405</v>
      </c>
      <c r="C12" s="4">
        <v>182</v>
      </c>
      <c r="D12" s="4">
        <v>2</v>
      </c>
      <c r="E12" s="4">
        <f t="shared" si="0"/>
        <v>589</v>
      </c>
    </row>
    <row r="13" spans="1:5">
      <c r="A13" s="3" t="s">
        <v>14</v>
      </c>
      <c r="B13" s="4">
        <v>25</v>
      </c>
      <c r="C13" s="4">
        <v>7</v>
      </c>
      <c r="D13" s="4">
        <v>0</v>
      </c>
      <c r="E13" s="4">
        <f t="shared" si="0"/>
        <v>32</v>
      </c>
    </row>
    <row r="14" spans="1:5">
      <c r="A14" s="3" t="s">
        <v>15</v>
      </c>
      <c r="B14" s="4">
        <v>1031</v>
      </c>
      <c r="C14" s="4">
        <v>521</v>
      </c>
      <c r="D14" s="4">
        <v>0</v>
      </c>
      <c r="E14" s="4">
        <f t="shared" si="0"/>
        <v>1552</v>
      </c>
    </row>
    <row r="15" spans="1:5">
      <c r="A15" s="3" t="s">
        <v>16</v>
      </c>
      <c r="B15" s="4">
        <v>628</v>
      </c>
      <c r="C15" s="4">
        <v>317</v>
      </c>
      <c r="D15" s="4">
        <v>1</v>
      </c>
      <c r="E15" s="4">
        <f t="shared" si="0"/>
        <v>946</v>
      </c>
    </row>
    <row r="16" spans="1:5">
      <c r="A16" s="3" t="s">
        <v>17</v>
      </c>
      <c r="B16" s="4">
        <v>526</v>
      </c>
      <c r="C16" s="4">
        <v>204</v>
      </c>
      <c r="D16" s="4">
        <v>1</v>
      </c>
      <c r="E16" s="4">
        <f t="shared" si="0"/>
        <v>731</v>
      </c>
    </row>
    <row r="17" spans="1:5">
      <c r="A17" s="3" t="s">
        <v>18</v>
      </c>
      <c r="B17" s="4">
        <v>405</v>
      </c>
      <c r="C17" s="4">
        <v>149</v>
      </c>
      <c r="D17" s="4">
        <v>3</v>
      </c>
      <c r="E17" s="4">
        <f t="shared" si="0"/>
        <v>557</v>
      </c>
    </row>
    <row r="18" spans="1:5">
      <c r="A18" s="3" t="s">
        <v>19</v>
      </c>
      <c r="B18" s="4">
        <v>542</v>
      </c>
      <c r="C18" s="4">
        <v>271</v>
      </c>
      <c r="D18" s="4">
        <v>3</v>
      </c>
      <c r="E18" s="4">
        <f t="shared" si="0"/>
        <v>816</v>
      </c>
    </row>
    <row r="19" spans="1:5">
      <c r="A19" s="3" t="s">
        <v>20</v>
      </c>
      <c r="B19" s="4">
        <v>1</v>
      </c>
      <c r="C19" s="4"/>
      <c r="D19" s="4">
        <v>0</v>
      </c>
      <c r="E19" s="4">
        <f t="shared" si="0"/>
        <v>1</v>
      </c>
    </row>
    <row r="20" spans="1:5">
      <c r="A20" s="3" t="s">
        <v>21</v>
      </c>
      <c r="B20" s="4">
        <v>1</v>
      </c>
      <c r="C20" s="4">
        <v>1</v>
      </c>
      <c r="D20" s="4">
        <v>0</v>
      </c>
      <c r="E20" s="4">
        <f t="shared" si="0"/>
        <v>2</v>
      </c>
    </row>
    <row r="21" spans="1:5">
      <c r="A21" s="3" t="s">
        <v>22</v>
      </c>
      <c r="B21" s="4">
        <v>3782</v>
      </c>
      <c r="C21" s="4">
        <v>2374</v>
      </c>
      <c r="D21" s="4">
        <v>5</v>
      </c>
      <c r="E21" s="4">
        <f t="shared" si="0"/>
        <v>6161</v>
      </c>
    </row>
    <row r="22" spans="1:5">
      <c r="A22" s="3" t="s">
        <v>23</v>
      </c>
      <c r="B22" s="4">
        <v>2</v>
      </c>
      <c r="C22" s="4">
        <v>7</v>
      </c>
      <c r="D22" s="4">
        <v>6</v>
      </c>
      <c r="E22" s="4">
        <f t="shared" si="0"/>
        <v>15</v>
      </c>
    </row>
    <row r="23" spans="1:5">
      <c r="A23" s="5" t="s">
        <v>78</v>
      </c>
      <c r="B23" s="4"/>
      <c r="C23" s="4">
        <v>1</v>
      </c>
      <c r="D23" s="4">
        <v>0</v>
      </c>
      <c r="E23" s="4">
        <f t="shared" si="0"/>
        <v>1</v>
      </c>
    </row>
    <row r="24" spans="1:5">
      <c r="A24" s="3" t="s">
        <v>24</v>
      </c>
      <c r="B24" s="4">
        <v>9</v>
      </c>
      <c r="C24" s="4">
        <v>7</v>
      </c>
      <c r="D24" s="4">
        <v>0</v>
      </c>
      <c r="E24" s="4">
        <f t="shared" si="0"/>
        <v>16</v>
      </c>
    </row>
    <row r="25" spans="1:5">
      <c r="A25" s="3" t="s">
        <v>25</v>
      </c>
      <c r="B25" s="4">
        <v>917</v>
      </c>
      <c r="C25" s="4">
        <v>496</v>
      </c>
      <c r="D25" s="4">
        <v>2</v>
      </c>
      <c r="E25" s="4">
        <f t="shared" si="0"/>
        <v>1415</v>
      </c>
    </row>
    <row r="26" spans="1:5">
      <c r="A26" s="3" t="s">
        <v>26</v>
      </c>
      <c r="B26" s="4">
        <v>707</v>
      </c>
      <c r="C26" s="4">
        <v>305</v>
      </c>
      <c r="D26" s="4">
        <v>5</v>
      </c>
      <c r="E26" s="4">
        <f t="shared" si="0"/>
        <v>1017</v>
      </c>
    </row>
    <row r="27" spans="1:5">
      <c r="A27" s="3" t="s">
        <v>27</v>
      </c>
      <c r="B27" s="4">
        <v>191</v>
      </c>
      <c r="C27" s="4">
        <v>87</v>
      </c>
      <c r="D27" s="4">
        <v>0</v>
      </c>
      <c r="E27" s="4">
        <f t="shared" si="0"/>
        <v>278</v>
      </c>
    </row>
    <row r="28" spans="1:5">
      <c r="A28" s="3" t="s">
        <v>28</v>
      </c>
      <c r="B28" s="4">
        <v>1</v>
      </c>
      <c r="C28" s="4">
        <v>2</v>
      </c>
      <c r="D28" s="4">
        <v>1</v>
      </c>
      <c r="E28" s="4">
        <f t="shared" si="0"/>
        <v>4</v>
      </c>
    </row>
    <row r="29" spans="1:5">
      <c r="A29" s="3" t="s">
        <v>29</v>
      </c>
      <c r="B29" s="4">
        <v>5</v>
      </c>
      <c r="C29" s="4">
        <v>5</v>
      </c>
      <c r="D29" s="4">
        <v>0</v>
      </c>
      <c r="E29" s="4">
        <f t="shared" si="0"/>
        <v>10</v>
      </c>
    </row>
    <row r="30" spans="1:5">
      <c r="A30" s="3" t="s">
        <v>30</v>
      </c>
      <c r="B30" s="4">
        <v>2</v>
      </c>
      <c r="C30" s="4">
        <v>1</v>
      </c>
      <c r="D30" s="4">
        <v>0</v>
      </c>
      <c r="E30" s="4">
        <f t="shared" si="0"/>
        <v>3</v>
      </c>
    </row>
    <row r="31" spans="1:5">
      <c r="A31" s="3" t="s">
        <v>31</v>
      </c>
      <c r="B31" s="4">
        <v>1129</v>
      </c>
      <c r="C31" s="4">
        <v>538</v>
      </c>
      <c r="D31" s="4">
        <v>3</v>
      </c>
      <c r="E31" s="4">
        <f t="shared" si="0"/>
        <v>1670</v>
      </c>
    </row>
    <row r="32" spans="1:5">
      <c r="A32" s="3" t="s">
        <v>32</v>
      </c>
      <c r="B32" s="4">
        <v>265</v>
      </c>
      <c r="C32" s="4">
        <v>107</v>
      </c>
      <c r="D32" s="4">
        <v>1</v>
      </c>
      <c r="E32" s="4">
        <f t="shared" si="0"/>
        <v>373</v>
      </c>
    </row>
    <row r="33" spans="1:5">
      <c r="A33" s="5" t="s">
        <v>79</v>
      </c>
      <c r="B33" s="4">
        <v>2</v>
      </c>
      <c r="C33" s="4">
        <v>3</v>
      </c>
      <c r="D33" s="4">
        <v>0</v>
      </c>
      <c r="E33" s="4">
        <f t="shared" si="0"/>
        <v>5</v>
      </c>
    </row>
    <row r="34" spans="1:5">
      <c r="A34" s="5" t="s">
        <v>80</v>
      </c>
      <c r="B34" s="4">
        <v>88</v>
      </c>
      <c r="C34" s="4">
        <v>63</v>
      </c>
      <c r="D34" s="4">
        <v>0</v>
      </c>
      <c r="E34" s="4">
        <f t="shared" si="0"/>
        <v>151</v>
      </c>
    </row>
    <row r="35" spans="1:5">
      <c r="A35" s="3" t="s">
        <v>33</v>
      </c>
      <c r="B35" s="4">
        <v>33</v>
      </c>
      <c r="C35" s="4">
        <v>18</v>
      </c>
      <c r="D35" s="4">
        <v>0</v>
      </c>
      <c r="E35" s="4">
        <f t="shared" si="0"/>
        <v>51</v>
      </c>
    </row>
    <row r="36" spans="1:5">
      <c r="A36" s="3" t="s">
        <v>34</v>
      </c>
      <c r="B36" s="4">
        <v>1244</v>
      </c>
      <c r="C36" s="4">
        <v>638</v>
      </c>
      <c r="D36" s="4">
        <v>0</v>
      </c>
      <c r="E36" s="4">
        <f t="shared" si="0"/>
        <v>1882</v>
      </c>
    </row>
    <row r="37" spans="1:5">
      <c r="A37" s="3" t="s">
        <v>35</v>
      </c>
      <c r="B37" s="4">
        <v>1763</v>
      </c>
      <c r="C37" s="4">
        <v>910</v>
      </c>
      <c r="D37" s="4">
        <v>8</v>
      </c>
      <c r="E37" s="4">
        <f t="shared" si="0"/>
        <v>2681</v>
      </c>
    </row>
    <row r="38" spans="1:5">
      <c r="A38" s="3" t="s">
        <v>36</v>
      </c>
      <c r="B38" s="4">
        <v>7</v>
      </c>
      <c r="C38" s="4">
        <v>4</v>
      </c>
      <c r="D38" s="4">
        <v>1</v>
      </c>
      <c r="E38" s="4">
        <f t="shared" si="0"/>
        <v>12</v>
      </c>
    </row>
    <row r="39" spans="1:5">
      <c r="A39" s="3" t="s">
        <v>37</v>
      </c>
      <c r="B39" s="4">
        <v>1</v>
      </c>
      <c r="C39" s="4">
        <v>1</v>
      </c>
      <c r="D39" s="4">
        <v>0</v>
      </c>
      <c r="E39" s="4">
        <f t="shared" si="0"/>
        <v>2</v>
      </c>
    </row>
    <row r="40" spans="1:5">
      <c r="A40" s="3" t="s">
        <v>38</v>
      </c>
      <c r="B40" s="4">
        <v>947</v>
      </c>
      <c r="C40" s="4">
        <v>432</v>
      </c>
      <c r="D40" s="4">
        <v>0</v>
      </c>
      <c r="E40" s="4">
        <f t="shared" si="0"/>
        <v>1379</v>
      </c>
    </row>
    <row r="41" spans="1:5">
      <c r="A41" s="3" t="s">
        <v>39</v>
      </c>
      <c r="B41" s="4">
        <v>20</v>
      </c>
      <c r="C41" s="4">
        <v>6</v>
      </c>
      <c r="D41" s="4">
        <v>0</v>
      </c>
      <c r="E41" s="4">
        <f t="shared" si="0"/>
        <v>26</v>
      </c>
    </row>
    <row r="42" spans="1:5">
      <c r="A42" s="3" t="s">
        <v>40</v>
      </c>
      <c r="B42" s="4">
        <v>1392</v>
      </c>
      <c r="C42" s="4">
        <v>722</v>
      </c>
      <c r="D42" s="4">
        <v>5</v>
      </c>
      <c r="E42" s="4">
        <f t="shared" si="0"/>
        <v>2119</v>
      </c>
    </row>
    <row r="43" spans="1:5">
      <c r="A43" s="3" t="s">
        <v>41</v>
      </c>
      <c r="B43" s="4">
        <v>2</v>
      </c>
      <c r="C43" s="4">
        <v>2</v>
      </c>
      <c r="D43" s="4">
        <v>0</v>
      </c>
      <c r="E43" s="4">
        <f t="shared" si="0"/>
        <v>4</v>
      </c>
    </row>
    <row r="44" spans="1:5">
      <c r="A44" s="3" t="s">
        <v>42</v>
      </c>
      <c r="B44" s="4">
        <v>2300</v>
      </c>
      <c r="C44" s="4">
        <v>1181</v>
      </c>
      <c r="D44" s="4">
        <v>8</v>
      </c>
      <c r="E44" s="4">
        <f t="shared" si="0"/>
        <v>3489</v>
      </c>
    </row>
    <row r="45" spans="1:5">
      <c r="A45" s="3" t="s">
        <v>43</v>
      </c>
      <c r="B45" s="4">
        <v>6</v>
      </c>
      <c r="C45" s="4">
        <v>3</v>
      </c>
      <c r="D45" s="4">
        <v>0</v>
      </c>
      <c r="E45" s="4">
        <f t="shared" si="0"/>
        <v>9</v>
      </c>
    </row>
    <row r="46" spans="1:5">
      <c r="A46" s="3" t="s">
        <v>44</v>
      </c>
      <c r="B46" s="4">
        <v>1079</v>
      </c>
      <c r="C46" s="4">
        <v>446</v>
      </c>
      <c r="D46" s="4">
        <v>6</v>
      </c>
      <c r="E46" s="4">
        <f t="shared" si="0"/>
        <v>1531</v>
      </c>
    </row>
    <row r="47" spans="1:5">
      <c r="A47" s="3" t="s">
        <v>45</v>
      </c>
      <c r="B47" s="4">
        <v>114</v>
      </c>
      <c r="C47" s="4">
        <v>41</v>
      </c>
      <c r="D47" s="4">
        <v>0</v>
      </c>
      <c r="E47" s="4">
        <f t="shared" si="0"/>
        <v>155</v>
      </c>
    </row>
    <row r="48" spans="1:5">
      <c r="A48" s="3" t="s">
        <v>46</v>
      </c>
      <c r="B48" s="4">
        <v>306</v>
      </c>
      <c r="C48" s="4">
        <v>131</v>
      </c>
      <c r="D48" s="4">
        <v>1</v>
      </c>
      <c r="E48" s="4">
        <f t="shared" si="0"/>
        <v>438</v>
      </c>
    </row>
    <row r="49" spans="1:5">
      <c r="A49" s="3" t="s">
        <v>47</v>
      </c>
      <c r="B49" s="4">
        <v>209</v>
      </c>
      <c r="C49" s="4">
        <v>70</v>
      </c>
      <c r="D49" s="4">
        <v>0</v>
      </c>
      <c r="E49" s="4">
        <f t="shared" si="0"/>
        <v>279</v>
      </c>
    </row>
    <row r="50" spans="1:5">
      <c r="A50" s="3" t="s">
        <v>48</v>
      </c>
      <c r="B50" s="4">
        <v>450</v>
      </c>
      <c r="C50" s="4">
        <v>178</v>
      </c>
      <c r="D50" s="4">
        <v>3</v>
      </c>
      <c r="E50" s="4">
        <f t="shared" si="0"/>
        <v>631</v>
      </c>
    </row>
    <row r="51" spans="1:5">
      <c r="A51" s="3" t="s">
        <v>49</v>
      </c>
      <c r="B51" s="4">
        <v>801</v>
      </c>
      <c r="C51" s="4">
        <v>373</v>
      </c>
      <c r="D51" s="4">
        <v>5</v>
      </c>
      <c r="E51" s="4">
        <f t="shared" si="0"/>
        <v>1179</v>
      </c>
    </row>
    <row r="52" spans="1:5">
      <c r="A52" s="3" t="s">
        <v>82</v>
      </c>
      <c r="B52" s="4">
        <v>9</v>
      </c>
      <c r="C52" s="4">
        <v>1</v>
      </c>
      <c r="D52" s="4">
        <v>0</v>
      </c>
      <c r="E52" s="4">
        <f t="shared" si="0"/>
        <v>10</v>
      </c>
    </row>
    <row r="53" spans="1:5">
      <c r="A53" s="3" t="s">
        <v>83</v>
      </c>
      <c r="B53" s="4">
        <v>1335</v>
      </c>
      <c r="C53" s="4">
        <v>747</v>
      </c>
      <c r="D53" s="4">
        <v>9</v>
      </c>
      <c r="E53" s="4">
        <f t="shared" si="0"/>
        <v>2091</v>
      </c>
    </row>
    <row r="54" spans="1:5">
      <c r="A54" s="3" t="s">
        <v>84</v>
      </c>
      <c r="B54" s="4">
        <v>140</v>
      </c>
      <c r="C54" s="4">
        <v>107</v>
      </c>
      <c r="D54" s="4">
        <v>0</v>
      </c>
      <c r="E54" s="4">
        <f t="shared" si="0"/>
        <v>247</v>
      </c>
    </row>
    <row r="55" spans="1:5">
      <c r="A55" s="3" t="s">
        <v>50</v>
      </c>
      <c r="B55" s="4">
        <v>104</v>
      </c>
      <c r="C55" s="4">
        <v>64</v>
      </c>
      <c r="D55" s="4">
        <v>0</v>
      </c>
      <c r="E55" s="4">
        <f t="shared" si="0"/>
        <v>168</v>
      </c>
    </row>
    <row r="56" spans="1:5">
      <c r="A56" s="3" t="s">
        <v>51</v>
      </c>
      <c r="B56" s="4">
        <v>166</v>
      </c>
      <c r="C56" s="4">
        <v>135</v>
      </c>
      <c r="D56" s="4">
        <v>0</v>
      </c>
      <c r="E56" s="4">
        <f t="shared" si="0"/>
        <v>301</v>
      </c>
    </row>
    <row r="57" spans="1:5">
      <c r="A57" s="3" t="s">
        <v>52</v>
      </c>
      <c r="B57" s="4">
        <v>443</v>
      </c>
      <c r="C57" s="4">
        <v>137</v>
      </c>
      <c r="D57" s="4">
        <v>0</v>
      </c>
      <c r="E57" s="4">
        <f t="shared" si="0"/>
        <v>580</v>
      </c>
    </row>
    <row r="58" spans="1:5">
      <c r="A58" s="3" t="s">
        <v>85</v>
      </c>
      <c r="B58" s="4"/>
      <c r="C58" s="4">
        <v>1</v>
      </c>
      <c r="D58" s="4">
        <v>0</v>
      </c>
      <c r="E58" s="4">
        <f t="shared" si="0"/>
        <v>1</v>
      </c>
    </row>
    <row r="59" spans="1:5">
      <c r="A59" s="3" t="s">
        <v>53</v>
      </c>
      <c r="B59" s="4">
        <v>309</v>
      </c>
      <c r="C59" s="4">
        <v>134</v>
      </c>
      <c r="D59" s="4">
        <v>0</v>
      </c>
      <c r="E59" s="4">
        <f t="shared" si="0"/>
        <v>443</v>
      </c>
    </row>
    <row r="60" spans="1:5">
      <c r="A60" s="3" t="s">
        <v>54</v>
      </c>
      <c r="B60" s="4">
        <v>378</v>
      </c>
      <c r="C60" s="4">
        <v>163</v>
      </c>
      <c r="D60" s="4">
        <v>3</v>
      </c>
      <c r="E60" s="4">
        <f t="shared" si="0"/>
        <v>544</v>
      </c>
    </row>
    <row r="61" spans="1:5">
      <c r="A61" s="3" t="s">
        <v>55</v>
      </c>
      <c r="B61" s="4">
        <v>984</v>
      </c>
      <c r="C61" s="4">
        <v>649</v>
      </c>
      <c r="D61" s="4">
        <v>1</v>
      </c>
      <c r="E61" s="4">
        <f t="shared" si="0"/>
        <v>1634</v>
      </c>
    </row>
    <row r="62" spans="1:5">
      <c r="A62" s="3" t="s">
        <v>56</v>
      </c>
      <c r="B62" s="4">
        <v>1735</v>
      </c>
      <c r="C62" s="4">
        <v>863</v>
      </c>
      <c r="D62" s="4">
        <v>3</v>
      </c>
      <c r="E62" s="4">
        <f t="shared" si="0"/>
        <v>2601</v>
      </c>
    </row>
    <row r="63" spans="1:5">
      <c r="A63" s="3" t="s">
        <v>57</v>
      </c>
      <c r="B63" s="4">
        <v>356</v>
      </c>
      <c r="C63" s="4">
        <v>214</v>
      </c>
      <c r="D63" s="4">
        <v>0</v>
      </c>
      <c r="E63" s="4">
        <f t="shared" si="0"/>
        <v>570</v>
      </c>
    </row>
    <row r="64" spans="1:5">
      <c r="A64" s="3" t="s">
        <v>58</v>
      </c>
      <c r="B64" s="4">
        <v>1093</v>
      </c>
      <c r="C64" s="4">
        <v>615</v>
      </c>
      <c r="D64" s="4">
        <v>1</v>
      </c>
      <c r="E64" s="4">
        <f t="shared" si="0"/>
        <v>1709</v>
      </c>
    </row>
    <row r="65" spans="1:6">
      <c r="A65" s="3" t="s">
        <v>59</v>
      </c>
      <c r="B65" s="4">
        <v>1082</v>
      </c>
      <c r="C65" s="4">
        <v>594</v>
      </c>
      <c r="D65" s="4">
        <v>8</v>
      </c>
      <c r="E65" s="4">
        <f t="shared" si="0"/>
        <v>1684</v>
      </c>
    </row>
    <row r="66" spans="1:6">
      <c r="A66" s="3" t="s">
        <v>60</v>
      </c>
      <c r="B66" s="4">
        <v>616</v>
      </c>
      <c r="C66" s="4">
        <v>225</v>
      </c>
      <c r="D66" s="4">
        <v>2</v>
      </c>
      <c r="E66" s="4">
        <f t="shared" si="0"/>
        <v>843</v>
      </c>
    </row>
    <row r="67" spans="1:6">
      <c r="A67" s="3" t="s">
        <v>61</v>
      </c>
      <c r="B67" s="4">
        <v>499</v>
      </c>
      <c r="C67" s="4">
        <v>264</v>
      </c>
      <c r="D67" s="4">
        <v>2</v>
      </c>
      <c r="E67" s="4">
        <f t="shared" si="0"/>
        <v>765</v>
      </c>
    </row>
    <row r="68" spans="1:6">
      <c r="A68" s="3" t="s">
        <v>62</v>
      </c>
      <c r="B68" s="4">
        <v>334</v>
      </c>
      <c r="C68" s="4">
        <v>139</v>
      </c>
      <c r="D68" s="4">
        <v>0</v>
      </c>
      <c r="E68" s="4">
        <f t="shared" si="0"/>
        <v>473</v>
      </c>
    </row>
    <row r="69" spans="1:6">
      <c r="A69" s="5" t="s">
        <v>81</v>
      </c>
      <c r="B69" s="4">
        <v>16</v>
      </c>
      <c r="C69" s="4">
        <v>8</v>
      </c>
      <c r="D69" s="6">
        <v>11</v>
      </c>
      <c r="E69" s="4">
        <f t="shared" si="0"/>
        <v>35</v>
      </c>
      <c r="F69" s="7"/>
    </row>
    <row r="70" spans="1:6">
      <c r="A70" s="3" t="s">
        <v>5</v>
      </c>
      <c r="B70" s="4">
        <f>SUM(B5:B69)</f>
        <v>35091</v>
      </c>
      <c r="C70" s="4">
        <f>SUM(C5:C69)</f>
        <v>18198</v>
      </c>
      <c r="D70" s="4">
        <f>SUM(D5:D69)</f>
        <v>127</v>
      </c>
      <c r="E70" s="4">
        <f>B70+C70+D70</f>
        <v>53416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M70"/>
  <sheetViews>
    <sheetView tabSelected="1" workbookViewId="0">
      <selection activeCell="O4" sqref="O4"/>
    </sheetView>
  </sheetViews>
  <sheetFormatPr defaultColWidth="8.90625" defaultRowHeight="15.5"/>
  <cols>
    <col min="1" max="1" width="40.453125" style="1" bestFit="1" customWidth="1"/>
    <col min="2" max="2" width="8.08984375" style="1" bestFit="1" customWidth="1"/>
    <col min="3" max="3" width="6.90625" style="1" customWidth="1"/>
    <col min="4" max="4" width="7.08984375" style="1" bestFit="1" customWidth="1"/>
    <col min="5" max="5" width="6.08984375" style="1" bestFit="1" customWidth="1"/>
    <col min="6" max="6" width="6.6328125" style="1" customWidth="1"/>
    <col min="7" max="8" width="6.08984375" style="1" bestFit="1" customWidth="1"/>
    <col min="9" max="10" width="7.08984375" style="1" bestFit="1" customWidth="1"/>
    <col min="11" max="11" width="6.36328125" style="1" customWidth="1"/>
    <col min="12" max="12" width="7.36328125" style="1" customWidth="1"/>
    <col min="13" max="13" width="7.08984375" style="1" bestFit="1" customWidth="1"/>
    <col min="14" max="14" width="6.54296875" style="1" bestFit="1" customWidth="1"/>
    <col min="15" max="16384" width="8.90625" style="1"/>
  </cols>
  <sheetData>
    <row r="3" spans="1:13">
      <c r="A3" s="1" t="s">
        <v>63</v>
      </c>
      <c r="B3" s="1" t="s">
        <v>64</v>
      </c>
    </row>
    <row r="4" spans="1:13">
      <c r="A4" s="2"/>
      <c r="B4" s="2" t="s">
        <v>65</v>
      </c>
      <c r="C4" s="2" t="s">
        <v>66</v>
      </c>
      <c r="D4" s="2" t="s">
        <v>67</v>
      </c>
      <c r="E4" s="2" t="s">
        <v>68</v>
      </c>
      <c r="F4" s="2" t="s">
        <v>69</v>
      </c>
      <c r="G4" s="2" t="s">
        <v>70</v>
      </c>
      <c r="H4" s="2" t="s">
        <v>71</v>
      </c>
      <c r="I4" s="2" t="s">
        <v>72</v>
      </c>
      <c r="J4" s="2" t="s">
        <v>73</v>
      </c>
      <c r="K4" s="2" t="s">
        <v>74</v>
      </c>
      <c r="L4" s="2" t="s">
        <v>75</v>
      </c>
      <c r="M4" s="2" t="s">
        <v>76</v>
      </c>
    </row>
    <row r="5" spans="1:13">
      <c r="A5" s="3" t="s">
        <v>6</v>
      </c>
      <c r="B5" s="4">
        <v>19</v>
      </c>
      <c r="C5" s="4">
        <v>130</v>
      </c>
      <c r="D5" s="4">
        <v>272</v>
      </c>
      <c r="E5" s="4">
        <v>151</v>
      </c>
      <c r="F5" s="4">
        <v>158</v>
      </c>
      <c r="G5" s="4">
        <v>84</v>
      </c>
      <c r="H5" s="4">
        <v>215</v>
      </c>
      <c r="I5" s="4">
        <v>455</v>
      </c>
      <c r="J5" s="4">
        <v>345</v>
      </c>
      <c r="K5" s="4">
        <v>305</v>
      </c>
      <c r="L5" s="4">
        <v>404</v>
      </c>
      <c r="M5" s="4">
        <f>B5+C5+D5+E5+F5+G5+H5+I5+J5+K5+L5</f>
        <v>2538</v>
      </c>
    </row>
    <row r="6" spans="1:13">
      <c r="A6" s="3" t="s">
        <v>7</v>
      </c>
      <c r="B6" s="4">
        <v>4</v>
      </c>
      <c r="C6" s="4">
        <v>89</v>
      </c>
      <c r="D6" s="4">
        <v>150</v>
      </c>
      <c r="E6" s="4">
        <v>49</v>
      </c>
      <c r="F6" s="4">
        <v>28</v>
      </c>
      <c r="G6" s="4">
        <v>25</v>
      </c>
      <c r="H6" s="4">
        <v>87</v>
      </c>
      <c r="I6" s="4">
        <v>112</v>
      </c>
      <c r="J6" s="4">
        <v>76</v>
      </c>
      <c r="K6" s="4">
        <v>52</v>
      </c>
      <c r="L6" s="4">
        <v>60</v>
      </c>
      <c r="M6" s="4">
        <f t="shared" ref="M6:M69" si="0">B6+C6+D6+E6+F6+G6+H6+I6+J6+K6+L6</f>
        <v>732</v>
      </c>
    </row>
    <row r="7" spans="1:13">
      <c r="A7" s="3" t="s">
        <v>8</v>
      </c>
      <c r="B7" s="4">
        <v>18</v>
      </c>
      <c r="C7" s="4">
        <v>59</v>
      </c>
      <c r="D7" s="4">
        <v>67</v>
      </c>
      <c r="E7" s="4">
        <v>17</v>
      </c>
      <c r="F7" s="4">
        <v>5</v>
      </c>
      <c r="G7" s="4">
        <v>6</v>
      </c>
      <c r="H7" s="4">
        <v>11</v>
      </c>
      <c r="I7" s="4">
        <v>31</v>
      </c>
      <c r="J7" s="4">
        <v>25</v>
      </c>
      <c r="K7" s="4">
        <v>19</v>
      </c>
      <c r="L7" s="4">
        <v>20</v>
      </c>
      <c r="M7" s="4">
        <f t="shared" si="0"/>
        <v>278</v>
      </c>
    </row>
    <row r="8" spans="1:13">
      <c r="A8" s="3" t="s">
        <v>9</v>
      </c>
      <c r="B8" s="4"/>
      <c r="C8" s="4"/>
      <c r="D8" s="4"/>
      <c r="E8" s="4"/>
      <c r="F8" s="4"/>
      <c r="G8" s="4">
        <v>1</v>
      </c>
      <c r="H8" s="4">
        <v>6</v>
      </c>
      <c r="I8" s="4">
        <v>5</v>
      </c>
      <c r="J8" s="4">
        <v>9</v>
      </c>
      <c r="K8" s="4">
        <v>1</v>
      </c>
      <c r="L8" s="4">
        <v>1</v>
      </c>
      <c r="M8" s="4">
        <f t="shared" si="0"/>
        <v>23</v>
      </c>
    </row>
    <row r="9" spans="1:13">
      <c r="A9" s="3" t="s">
        <v>10</v>
      </c>
      <c r="B9" s="4"/>
      <c r="C9" s="4"/>
      <c r="D9" s="4"/>
      <c r="E9" s="4"/>
      <c r="F9" s="4"/>
      <c r="G9" s="4">
        <v>2</v>
      </c>
      <c r="H9" s="4">
        <v>13</v>
      </c>
      <c r="I9" s="4">
        <v>20</v>
      </c>
      <c r="J9" s="4">
        <v>11</v>
      </c>
      <c r="K9" s="4">
        <v>1</v>
      </c>
      <c r="L9" s="4"/>
      <c r="M9" s="4">
        <f t="shared" si="0"/>
        <v>47</v>
      </c>
    </row>
    <row r="10" spans="1:13">
      <c r="A10" s="3" t="s">
        <v>11</v>
      </c>
      <c r="B10" s="4">
        <v>24</v>
      </c>
      <c r="C10" s="4">
        <v>281</v>
      </c>
      <c r="D10" s="4">
        <v>343</v>
      </c>
      <c r="E10" s="4">
        <v>216</v>
      </c>
      <c r="F10" s="4">
        <v>148</v>
      </c>
      <c r="G10" s="4">
        <v>137</v>
      </c>
      <c r="H10" s="4">
        <v>304</v>
      </c>
      <c r="I10" s="4">
        <v>445</v>
      </c>
      <c r="J10" s="4">
        <v>440</v>
      </c>
      <c r="K10" s="4">
        <v>329</v>
      </c>
      <c r="L10" s="4">
        <v>218</v>
      </c>
      <c r="M10" s="4">
        <f t="shared" si="0"/>
        <v>2885</v>
      </c>
    </row>
    <row r="11" spans="1:13">
      <c r="A11" s="3" t="s">
        <v>12</v>
      </c>
      <c r="B11" s="4"/>
      <c r="C11" s="4"/>
      <c r="D11" s="4">
        <v>2</v>
      </c>
      <c r="E11" s="4"/>
      <c r="F11" s="4"/>
      <c r="G11" s="4"/>
      <c r="H11" s="4"/>
      <c r="I11" s="4"/>
      <c r="J11" s="4"/>
      <c r="K11" s="4"/>
      <c r="L11" s="4"/>
      <c r="M11" s="4">
        <f t="shared" si="0"/>
        <v>2</v>
      </c>
    </row>
    <row r="12" spans="1:13">
      <c r="A12" s="3" t="s">
        <v>13</v>
      </c>
      <c r="B12" s="4">
        <v>6</v>
      </c>
      <c r="C12" s="4">
        <v>51</v>
      </c>
      <c r="D12" s="4">
        <v>93</v>
      </c>
      <c r="E12" s="4">
        <v>54</v>
      </c>
      <c r="F12" s="4">
        <v>40</v>
      </c>
      <c r="G12" s="4">
        <v>24</v>
      </c>
      <c r="H12" s="4">
        <v>36</v>
      </c>
      <c r="I12" s="4">
        <v>68</v>
      </c>
      <c r="J12" s="4">
        <v>81</v>
      </c>
      <c r="K12" s="4">
        <v>62</v>
      </c>
      <c r="L12" s="4">
        <v>74</v>
      </c>
      <c r="M12" s="4">
        <f t="shared" si="0"/>
        <v>589</v>
      </c>
    </row>
    <row r="13" spans="1:13">
      <c r="A13" s="3" t="s">
        <v>14</v>
      </c>
      <c r="B13" s="4"/>
      <c r="C13" s="4"/>
      <c r="D13" s="4">
        <v>1</v>
      </c>
      <c r="E13" s="4">
        <v>13</v>
      </c>
      <c r="F13" s="4">
        <v>1</v>
      </c>
      <c r="G13" s="4"/>
      <c r="H13" s="4">
        <v>6</v>
      </c>
      <c r="I13" s="4">
        <v>3</v>
      </c>
      <c r="J13" s="4">
        <v>4</v>
      </c>
      <c r="K13" s="4">
        <v>4</v>
      </c>
      <c r="L13" s="4"/>
      <c r="M13" s="4">
        <f t="shared" si="0"/>
        <v>32</v>
      </c>
    </row>
    <row r="14" spans="1:13">
      <c r="A14" s="3" t="s">
        <v>15</v>
      </c>
      <c r="B14" s="4">
        <v>19</v>
      </c>
      <c r="C14" s="4">
        <v>147</v>
      </c>
      <c r="D14" s="4">
        <v>143</v>
      </c>
      <c r="E14" s="4">
        <v>105</v>
      </c>
      <c r="F14" s="4">
        <v>75</v>
      </c>
      <c r="G14" s="4">
        <v>56</v>
      </c>
      <c r="H14" s="4">
        <v>120</v>
      </c>
      <c r="I14" s="4">
        <v>225</v>
      </c>
      <c r="J14" s="4">
        <v>249</v>
      </c>
      <c r="K14" s="4">
        <v>178</v>
      </c>
      <c r="L14" s="4">
        <v>235</v>
      </c>
      <c r="M14" s="4">
        <f t="shared" si="0"/>
        <v>1552</v>
      </c>
    </row>
    <row r="15" spans="1:13">
      <c r="A15" s="3" t="s">
        <v>16</v>
      </c>
      <c r="B15" s="4">
        <v>13</v>
      </c>
      <c r="C15" s="4">
        <v>62</v>
      </c>
      <c r="D15" s="4">
        <v>100</v>
      </c>
      <c r="E15" s="4">
        <v>70</v>
      </c>
      <c r="F15" s="4">
        <v>66</v>
      </c>
      <c r="G15" s="4">
        <v>48</v>
      </c>
      <c r="H15" s="4">
        <v>106</v>
      </c>
      <c r="I15" s="4">
        <v>147</v>
      </c>
      <c r="J15" s="4">
        <v>139</v>
      </c>
      <c r="K15" s="4">
        <v>120</v>
      </c>
      <c r="L15" s="4">
        <v>75</v>
      </c>
      <c r="M15" s="4">
        <f t="shared" si="0"/>
        <v>946</v>
      </c>
    </row>
    <row r="16" spans="1:13">
      <c r="A16" s="3" t="s">
        <v>17</v>
      </c>
      <c r="B16" s="4">
        <v>4</v>
      </c>
      <c r="C16" s="4">
        <v>40</v>
      </c>
      <c r="D16" s="4">
        <v>82</v>
      </c>
      <c r="E16" s="4">
        <v>67</v>
      </c>
      <c r="F16" s="4">
        <v>46</v>
      </c>
      <c r="G16" s="4">
        <v>29</v>
      </c>
      <c r="H16" s="4">
        <v>70</v>
      </c>
      <c r="I16" s="4">
        <v>152</v>
      </c>
      <c r="J16" s="4">
        <v>102</v>
      </c>
      <c r="K16" s="4">
        <v>91</v>
      </c>
      <c r="L16" s="4">
        <v>48</v>
      </c>
      <c r="M16" s="4">
        <f t="shared" si="0"/>
        <v>731</v>
      </c>
    </row>
    <row r="17" spans="1:13">
      <c r="A17" s="3" t="s">
        <v>18</v>
      </c>
      <c r="B17" s="4">
        <v>8</v>
      </c>
      <c r="C17" s="4">
        <v>61</v>
      </c>
      <c r="D17" s="4">
        <v>62</v>
      </c>
      <c r="E17" s="4">
        <v>52</v>
      </c>
      <c r="F17" s="4">
        <v>29</v>
      </c>
      <c r="G17" s="4">
        <v>28</v>
      </c>
      <c r="H17" s="4">
        <v>59</v>
      </c>
      <c r="I17" s="4">
        <v>84</v>
      </c>
      <c r="J17" s="4">
        <v>59</v>
      </c>
      <c r="K17" s="4">
        <v>62</v>
      </c>
      <c r="L17" s="4">
        <v>53</v>
      </c>
      <c r="M17" s="4">
        <f t="shared" si="0"/>
        <v>557</v>
      </c>
    </row>
    <row r="18" spans="1:13">
      <c r="A18" s="3" t="s">
        <v>19</v>
      </c>
      <c r="B18" s="4">
        <v>11</v>
      </c>
      <c r="C18" s="4">
        <v>66</v>
      </c>
      <c r="D18" s="4">
        <v>73</v>
      </c>
      <c r="E18" s="4">
        <v>67</v>
      </c>
      <c r="F18" s="4">
        <v>56</v>
      </c>
      <c r="G18" s="4">
        <v>61</v>
      </c>
      <c r="H18" s="4">
        <v>110</v>
      </c>
      <c r="I18" s="4">
        <v>117</v>
      </c>
      <c r="J18" s="4">
        <v>111</v>
      </c>
      <c r="K18" s="4">
        <v>99</v>
      </c>
      <c r="L18" s="4">
        <v>45</v>
      </c>
      <c r="M18" s="4">
        <f t="shared" si="0"/>
        <v>816</v>
      </c>
    </row>
    <row r="19" spans="1:13">
      <c r="A19" s="3" t="s">
        <v>20</v>
      </c>
      <c r="B19" s="4"/>
      <c r="C19" s="4"/>
      <c r="D19" s="4"/>
      <c r="E19" s="4"/>
      <c r="F19" s="4"/>
      <c r="G19" s="4"/>
      <c r="H19" s="4">
        <v>1</v>
      </c>
      <c r="I19" s="4"/>
      <c r="J19" s="4"/>
      <c r="K19" s="4"/>
      <c r="L19" s="4"/>
      <c r="M19" s="4">
        <f t="shared" si="0"/>
        <v>1</v>
      </c>
    </row>
    <row r="20" spans="1:13">
      <c r="A20" s="3" t="s">
        <v>21</v>
      </c>
      <c r="B20" s="4"/>
      <c r="C20" s="4"/>
      <c r="D20" s="4"/>
      <c r="E20" s="4"/>
      <c r="F20" s="4"/>
      <c r="G20" s="4"/>
      <c r="H20" s="4"/>
      <c r="I20" s="4">
        <v>1</v>
      </c>
      <c r="J20" s="4">
        <v>1</v>
      </c>
      <c r="K20" s="4"/>
      <c r="L20" s="4"/>
      <c r="M20" s="4">
        <f t="shared" si="0"/>
        <v>2</v>
      </c>
    </row>
    <row r="21" spans="1:13">
      <c r="A21" s="3" t="s">
        <v>22</v>
      </c>
      <c r="B21" s="4">
        <v>72</v>
      </c>
      <c r="C21" s="4">
        <v>636</v>
      </c>
      <c r="D21" s="4">
        <v>558</v>
      </c>
      <c r="E21" s="4">
        <v>391</v>
      </c>
      <c r="F21" s="4">
        <v>470</v>
      </c>
      <c r="G21" s="4">
        <v>403</v>
      </c>
      <c r="H21" s="4">
        <v>682</v>
      </c>
      <c r="I21" s="4">
        <v>910</v>
      </c>
      <c r="J21" s="4">
        <v>884</v>
      </c>
      <c r="K21" s="4">
        <v>636</v>
      </c>
      <c r="L21" s="4">
        <v>519</v>
      </c>
      <c r="M21" s="4">
        <f t="shared" si="0"/>
        <v>6161</v>
      </c>
    </row>
    <row r="22" spans="1:13">
      <c r="A22" s="3" t="s">
        <v>23</v>
      </c>
      <c r="B22" s="4"/>
      <c r="C22" s="4"/>
      <c r="D22" s="4"/>
      <c r="E22" s="4">
        <v>1</v>
      </c>
      <c r="F22" s="4">
        <v>2</v>
      </c>
      <c r="G22" s="4"/>
      <c r="H22" s="4">
        <v>2</v>
      </c>
      <c r="I22" s="4">
        <v>3</v>
      </c>
      <c r="J22" s="4"/>
      <c r="K22" s="4">
        <v>1</v>
      </c>
      <c r="L22" s="4">
        <v>6</v>
      </c>
      <c r="M22" s="4">
        <f t="shared" si="0"/>
        <v>15</v>
      </c>
    </row>
    <row r="23" spans="1:13">
      <c r="A23" s="5" t="s">
        <v>78</v>
      </c>
      <c r="B23" s="4"/>
      <c r="C23" s="4"/>
      <c r="D23" s="4"/>
      <c r="E23" s="4"/>
      <c r="F23" s="4"/>
      <c r="G23" s="4"/>
      <c r="H23" s="4"/>
      <c r="I23" s="4"/>
      <c r="J23" s="4"/>
      <c r="K23" s="4">
        <v>1</v>
      </c>
      <c r="L23" s="4"/>
      <c r="M23" s="4">
        <f t="shared" si="0"/>
        <v>1</v>
      </c>
    </row>
    <row r="24" spans="1:13">
      <c r="A24" s="3" t="s">
        <v>24</v>
      </c>
      <c r="B24" s="4"/>
      <c r="C24" s="4"/>
      <c r="D24" s="4">
        <v>9</v>
      </c>
      <c r="E24" s="4">
        <v>4</v>
      </c>
      <c r="F24" s="4">
        <v>2</v>
      </c>
      <c r="G24" s="4"/>
      <c r="H24" s="4"/>
      <c r="I24" s="4">
        <v>1</v>
      </c>
      <c r="J24" s="4"/>
      <c r="K24" s="4"/>
      <c r="L24" s="4"/>
      <c r="M24" s="4">
        <f t="shared" si="0"/>
        <v>16</v>
      </c>
    </row>
    <row r="25" spans="1:13">
      <c r="A25" s="3" t="s">
        <v>25</v>
      </c>
      <c r="B25" s="4">
        <v>75</v>
      </c>
      <c r="C25" s="4">
        <v>189</v>
      </c>
      <c r="D25" s="4">
        <v>200</v>
      </c>
      <c r="E25" s="4">
        <v>101</v>
      </c>
      <c r="F25" s="4">
        <v>73</v>
      </c>
      <c r="G25" s="4">
        <v>64</v>
      </c>
      <c r="H25" s="4">
        <v>95</v>
      </c>
      <c r="I25" s="4">
        <v>196</v>
      </c>
      <c r="J25" s="4">
        <v>192</v>
      </c>
      <c r="K25" s="4">
        <v>134</v>
      </c>
      <c r="L25" s="4">
        <v>96</v>
      </c>
      <c r="M25" s="4">
        <f t="shared" si="0"/>
        <v>1415</v>
      </c>
    </row>
    <row r="26" spans="1:13">
      <c r="A26" s="3" t="s">
        <v>26</v>
      </c>
      <c r="B26" s="4">
        <v>3</v>
      </c>
      <c r="C26" s="4">
        <v>41</v>
      </c>
      <c r="D26" s="4">
        <v>74</v>
      </c>
      <c r="E26" s="4">
        <v>74</v>
      </c>
      <c r="F26" s="4">
        <v>67</v>
      </c>
      <c r="G26" s="4">
        <v>50</v>
      </c>
      <c r="H26" s="4">
        <v>127</v>
      </c>
      <c r="I26" s="4">
        <v>157</v>
      </c>
      <c r="J26" s="4">
        <v>178</v>
      </c>
      <c r="K26" s="4">
        <v>139</v>
      </c>
      <c r="L26" s="4">
        <v>107</v>
      </c>
      <c r="M26" s="4">
        <f t="shared" si="0"/>
        <v>1017</v>
      </c>
    </row>
    <row r="27" spans="1:13">
      <c r="A27" s="3" t="s">
        <v>27</v>
      </c>
      <c r="B27" s="4">
        <v>2</v>
      </c>
      <c r="C27" s="4">
        <v>14</v>
      </c>
      <c r="D27" s="4">
        <v>41</v>
      </c>
      <c r="E27" s="4">
        <v>22</v>
      </c>
      <c r="F27" s="4">
        <v>12</v>
      </c>
      <c r="G27" s="4">
        <v>6</v>
      </c>
      <c r="H27" s="4">
        <v>20</v>
      </c>
      <c r="I27" s="4">
        <v>61</v>
      </c>
      <c r="J27" s="4">
        <v>38</v>
      </c>
      <c r="K27" s="4">
        <v>28</v>
      </c>
      <c r="L27" s="4">
        <v>34</v>
      </c>
      <c r="M27" s="4">
        <f t="shared" si="0"/>
        <v>278</v>
      </c>
    </row>
    <row r="28" spans="1:13">
      <c r="A28" s="3" t="s">
        <v>28</v>
      </c>
      <c r="B28" s="4"/>
      <c r="C28" s="4"/>
      <c r="D28" s="4"/>
      <c r="E28" s="4"/>
      <c r="F28" s="4"/>
      <c r="G28" s="4"/>
      <c r="H28" s="4"/>
      <c r="I28" s="4"/>
      <c r="J28" s="4">
        <v>3</v>
      </c>
      <c r="K28" s="4"/>
      <c r="L28" s="4">
        <v>1</v>
      </c>
      <c r="M28" s="4">
        <f t="shared" si="0"/>
        <v>4</v>
      </c>
    </row>
    <row r="29" spans="1:13">
      <c r="A29" s="3" t="s">
        <v>29</v>
      </c>
      <c r="B29" s="4"/>
      <c r="C29" s="4"/>
      <c r="D29" s="4">
        <v>1</v>
      </c>
      <c r="E29" s="4"/>
      <c r="F29" s="4"/>
      <c r="G29" s="4"/>
      <c r="H29" s="4">
        <v>1</v>
      </c>
      <c r="I29" s="4">
        <v>3</v>
      </c>
      <c r="J29" s="4">
        <v>2</v>
      </c>
      <c r="K29" s="4">
        <v>1</v>
      </c>
      <c r="L29" s="4">
        <v>2</v>
      </c>
      <c r="M29" s="4">
        <f t="shared" si="0"/>
        <v>10</v>
      </c>
    </row>
    <row r="30" spans="1:13">
      <c r="A30" s="3" t="s">
        <v>30</v>
      </c>
      <c r="B30" s="4"/>
      <c r="C30" s="4"/>
      <c r="D30" s="4"/>
      <c r="E30" s="4"/>
      <c r="F30" s="4">
        <v>2</v>
      </c>
      <c r="G30" s="4">
        <v>1</v>
      </c>
      <c r="H30" s="4"/>
      <c r="I30" s="4"/>
      <c r="J30" s="4"/>
      <c r="K30" s="4"/>
      <c r="L30" s="4"/>
      <c r="M30" s="4">
        <f t="shared" si="0"/>
        <v>3</v>
      </c>
    </row>
    <row r="31" spans="1:13">
      <c r="A31" s="3" t="s">
        <v>31</v>
      </c>
      <c r="B31" s="4">
        <v>39</v>
      </c>
      <c r="C31" s="4">
        <v>155</v>
      </c>
      <c r="D31" s="4">
        <v>148</v>
      </c>
      <c r="E31" s="4">
        <v>104</v>
      </c>
      <c r="F31" s="4">
        <v>82</v>
      </c>
      <c r="G31" s="4">
        <v>68</v>
      </c>
      <c r="H31" s="4">
        <v>140</v>
      </c>
      <c r="I31" s="4">
        <v>258</v>
      </c>
      <c r="J31" s="4">
        <v>249</v>
      </c>
      <c r="K31" s="4">
        <v>211</v>
      </c>
      <c r="L31" s="4">
        <v>216</v>
      </c>
      <c r="M31" s="4">
        <f t="shared" si="0"/>
        <v>1670</v>
      </c>
    </row>
    <row r="32" spans="1:13">
      <c r="A32" s="3" t="s">
        <v>32</v>
      </c>
      <c r="B32" s="4">
        <v>5</v>
      </c>
      <c r="C32" s="4">
        <v>58</v>
      </c>
      <c r="D32" s="4">
        <v>60</v>
      </c>
      <c r="E32" s="4">
        <v>27</v>
      </c>
      <c r="F32" s="4">
        <v>20</v>
      </c>
      <c r="G32" s="4">
        <v>17</v>
      </c>
      <c r="H32" s="4">
        <v>38</v>
      </c>
      <c r="I32" s="4">
        <v>52</v>
      </c>
      <c r="J32" s="4">
        <v>45</v>
      </c>
      <c r="K32" s="4">
        <v>30</v>
      </c>
      <c r="L32" s="4">
        <v>21</v>
      </c>
      <c r="M32" s="4">
        <f t="shared" si="0"/>
        <v>373</v>
      </c>
    </row>
    <row r="33" spans="1:13">
      <c r="A33" s="5" t="s">
        <v>79</v>
      </c>
      <c r="B33" s="4"/>
      <c r="C33" s="4"/>
      <c r="D33" s="4"/>
      <c r="E33" s="4"/>
      <c r="F33" s="4">
        <v>1</v>
      </c>
      <c r="G33" s="4"/>
      <c r="H33" s="4">
        <v>1</v>
      </c>
      <c r="I33" s="4">
        <v>2</v>
      </c>
      <c r="J33" s="4"/>
      <c r="K33" s="4">
        <v>1</v>
      </c>
      <c r="L33" s="4"/>
      <c r="M33" s="4">
        <f t="shared" si="0"/>
        <v>5</v>
      </c>
    </row>
    <row r="34" spans="1:13">
      <c r="A34" s="5" t="s">
        <v>80</v>
      </c>
      <c r="B34" s="4"/>
      <c r="C34" s="4">
        <v>4</v>
      </c>
      <c r="D34" s="4">
        <v>14</v>
      </c>
      <c r="E34" s="4">
        <v>14</v>
      </c>
      <c r="F34" s="4">
        <v>16</v>
      </c>
      <c r="G34" s="4">
        <v>12</v>
      </c>
      <c r="H34" s="4">
        <v>24</v>
      </c>
      <c r="I34" s="4">
        <v>29</v>
      </c>
      <c r="J34" s="4">
        <v>24</v>
      </c>
      <c r="K34" s="4">
        <v>9</v>
      </c>
      <c r="L34" s="4">
        <v>5</v>
      </c>
      <c r="M34" s="4">
        <f t="shared" si="0"/>
        <v>151</v>
      </c>
    </row>
    <row r="35" spans="1:13">
      <c r="A35" s="3" t="s">
        <v>33</v>
      </c>
      <c r="B35" s="4">
        <v>1</v>
      </c>
      <c r="C35" s="4"/>
      <c r="D35" s="4">
        <v>3</v>
      </c>
      <c r="E35" s="4">
        <v>1</v>
      </c>
      <c r="F35" s="4">
        <v>2</v>
      </c>
      <c r="G35" s="4">
        <v>4</v>
      </c>
      <c r="H35" s="4">
        <v>10</v>
      </c>
      <c r="I35" s="4">
        <v>17</v>
      </c>
      <c r="J35" s="4">
        <v>8</v>
      </c>
      <c r="K35" s="4">
        <v>4</v>
      </c>
      <c r="L35" s="4">
        <v>1</v>
      </c>
      <c r="M35" s="4">
        <f t="shared" si="0"/>
        <v>51</v>
      </c>
    </row>
    <row r="36" spans="1:13">
      <c r="A36" s="3" t="s">
        <v>34</v>
      </c>
      <c r="B36" s="4">
        <v>21</v>
      </c>
      <c r="C36" s="4">
        <v>129</v>
      </c>
      <c r="D36" s="4">
        <v>156</v>
      </c>
      <c r="E36" s="4">
        <v>139</v>
      </c>
      <c r="F36" s="4">
        <v>115</v>
      </c>
      <c r="G36" s="4">
        <v>82</v>
      </c>
      <c r="H36" s="4">
        <v>201</v>
      </c>
      <c r="I36" s="4">
        <v>360</v>
      </c>
      <c r="J36" s="4">
        <v>280</v>
      </c>
      <c r="K36" s="4">
        <v>251</v>
      </c>
      <c r="L36" s="4">
        <v>148</v>
      </c>
      <c r="M36" s="4">
        <f t="shared" si="0"/>
        <v>1882</v>
      </c>
    </row>
    <row r="37" spans="1:13">
      <c r="A37" s="3" t="s">
        <v>35</v>
      </c>
      <c r="B37" s="4">
        <v>13</v>
      </c>
      <c r="C37" s="4">
        <v>73</v>
      </c>
      <c r="D37" s="4">
        <v>183</v>
      </c>
      <c r="E37" s="4">
        <v>241</v>
      </c>
      <c r="F37" s="4">
        <v>225</v>
      </c>
      <c r="G37" s="4">
        <v>150</v>
      </c>
      <c r="H37" s="4">
        <v>319</v>
      </c>
      <c r="I37" s="4">
        <v>432</v>
      </c>
      <c r="J37" s="4">
        <v>444</v>
      </c>
      <c r="K37" s="4">
        <v>363</v>
      </c>
      <c r="L37" s="4">
        <v>238</v>
      </c>
      <c r="M37" s="4">
        <f t="shared" si="0"/>
        <v>2681</v>
      </c>
    </row>
    <row r="38" spans="1:13">
      <c r="A38" s="3" t="s">
        <v>36</v>
      </c>
      <c r="B38" s="4"/>
      <c r="C38" s="4"/>
      <c r="D38" s="4"/>
      <c r="E38" s="4">
        <v>2</v>
      </c>
      <c r="F38" s="4">
        <v>4</v>
      </c>
      <c r="G38" s="4">
        <v>1</v>
      </c>
      <c r="H38" s="4"/>
      <c r="I38" s="4">
        <v>3</v>
      </c>
      <c r="J38" s="4">
        <v>2</v>
      </c>
      <c r="K38" s="4"/>
      <c r="L38" s="4"/>
      <c r="M38" s="4">
        <f t="shared" si="0"/>
        <v>12</v>
      </c>
    </row>
    <row r="39" spans="1:13">
      <c r="A39" s="3" t="s">
        <v>37</v>
      </c>
      <c r="B39" s="4"/>
      <c r="C39" s="4"/>
      <c r="D39" s="4"/>
      <c r="E39" s="4"/>
      <c r="F39" s="4"/>
      <c r="G39" s="4"/>
      <c r="H39" s="4"/>
      <c r="I39" s="4"/>
      <c r="J39" s="4"/>
      <c r="K39" s="4">
        <v>1</v>
      </c>
      <c r="L39" s="4">
        <v>1</v>
      </c>
      <c r="M39" s="4">
        <f t="shared" si="0"/>
        <v>2</v>
      </c>
    </row>
    <row r="40" spans="1:13">
      <c r="A40" s="3" t="s">
        <v>38</v>
      </c>
      <c r="B40" s="4">
        <v>38</v>
      </c>
      <c r="C40" s="4">
        <v>116</v>
      </c>
      <c r="D40" s="4">
        <v>172</v>
      </c>
      <c r="E40" s="4">
        <v>99</v>
      </c>
      <c r="F40" s="4">
        <v>88</v>
      </c>
      <c r="G40" s="4">
        <v>52</v>
      </c>
      <c r="H40" s="4">
        <v>132</v>
      </c>
      <c r="I40" s="4">
        <v>179</v>
      </c>
      <c r="J40" s="4">
        <v>222</v>
      </c>
      <c r="K40" s="4">
        <v>164</v>
      </c>
      <c r="L40" s="4">
        <v>117</v>
      </c>
      <c r="M40" s="4">
        <f t="shared" si="0"/>
        <v>1379</v>
      </c>
    </row>
    <row r="41" spans="1:13">
      <c r="A41" s="3" t="s">
        <v>39</v>
      </c>
      <c r="B41" s="4"/>
      <c r="C41" s="4"/>
      <c r="D41" s="4">
        <v>2</v>
      </c>
      <c r="E41" s="4">
        <v>4</v>
      </c>
      <c r="F41" s="4">
        <v>4</v>
      </c>
      <c r="G41" s="4">
        <v>1</v>
      </c>
      <c r="H41" s="4">
        <v>2</v>
      </c>
      <c r="I41" s="4">
        <v>4</v>
      </c>
      <c r="J41" s="4">
        <v>3</v>
      </c>
      <c r="K41" s="4">
        <v>3</v>
      </c>
      <c r="L41" s="4">
        <v>3</v>
      </c>
      <c r="M41" s="4">
        <f t="shared" si="0"/>
        <v>26</v>
      </c>
    </row>
    <row r="42" spans="1:13">
      <c r="A42" s="3" t="s">
        <v>40</v>
      </c>
      <c r="B42" s="4">
        <v>61</v>
      </c>
      <c r="C42" s="4">
        <v>224</v>
      </c>
      <c r="D42" s="4">
        <v>264</v>
      </c>
      <c r="E42" s="4">
        <v>153</v>
      </c>
      <c r="F42" s="4">
        <v>105</v>
      </c>
      <c r="G42" s="4">
        <v>79</v>
      </c>
      <c r="H42" s="4">
        <v>155</v>
      </c>
      <c r="I42" s="4">
        <v>309</v>
      </c>
      <c r="J42" s="4">
        <v>270</v>
      </c>
      <c r="K42" s="4">
        <v>271</v>
      </c>
      <c r="L42" s="4">
        <v>228</v>
      </c>
      <c r="M42" s="4">
        <f t="shared" si="0"/>
        <v>2119</v>
      </c>
    </row>
    <row r="43" spans="1:13">
      <c r="A43" s="3" t="s">
        <v>41</v>
      </c>
      <c r="B43" s="4"/>
      <c r="C43" s="4"/>
      <c r="D43" s="4">
        <v>2</v>
      </c>
      <c r="E43" s="4"/>
      <c r="F43" s="4"/>
      <c r="G43" s="4">
        <v>1</v>
      </c>
      <c r="H43" s="4"/>
      <c r="I43" s="4"/>
      <c r="J43" s="4"/>
      <c r="K43" s="4">
        <v>1</v>
      </c>
      <c r="L43" s="4"/>
      <c r="M43" s="4">
        <f t="shared" si="0"/>
        <v>4</v>
      </c>
    </row>
    <row r="44" spans="1:13">
      <c r="A44" s="3" t="s">
        <v>42</v>
      </c>
      <c r="B44" s="4">
        <v>47</v>
      </c>
      <c r="C44" s="4">
        <v>159</v>
      </c>
      <c r="D44" s="4">
        <v>282</v>
      </c>
      <c r="E44" s="4">
        <v>319</v>
      </c>
      <c r="F44" s="4">
        <v>300</v>
      </c>
      <c r="G44" s="4">
        <v>205</v>
      </c>
      <c r="H44" s="4">
        <v>439</v>
      </c>
      <c r="I44" s="4">
        <v>593</v>
      </c>
      <c r="J44" s="4">
        <v>544</v>
      </c>
      <c r="K44" s="4">
        <v>392</v>
      </c>
      <c r="L44" s="4">
        <v>209</v>
      </c>
      <c r="M44" s="4">
        <f t="shared" si="0"/>
        <v>3489</v>
      </c>
    </row>
    <row r="45" spans="1:13">
      <c r="A45" s="3" t="s">
        <v>43</v>
      </c>
      <c r="B45" s="4"/>
      <c r="C45" s="4"/>
      <c r="D45" s="4"/>
      <c r="E45" s="4">
        <v>1</v>
      </c>
      <c r="F45" s="4">
        <v>3</v>
      </c>
      <c r="G45" s="4">
        <v>1</v>
      </c>
      <c r="H45" s="4"/>
      <c r="I45" s="4"/>
      <c r="J45" s="4">
        <v>1</v>
      </c>
      <c r="K45" s="4">
        <v>3</v>
      </c>
      <c r="L45" s="4"/>
      <c r="M45" s="4">
        <f t="shared" si="0"/>
        <v>9</v>
      </c>
    </row>
    <row r="46" spans="1:13">
      <c r="A46" s="3" t="s">
        <v>44</v>
      </c>
      <c r="B46" s="4">
        <v>9</v>
      </c>
      <c r="C46" s="4">
        <v>162</v>
      </c>
      <c r="D46" s="4">
        <v>178</v>
      </c>
      <c r="E46" s="4">
        <v>127</v>
      </c>
      <c r="F46" s="4">
        <v>97</v>
      </c>
      <c r="G46" s="4">
        <v>68</v>
      </c>
      <c r="H46" s="4">
        <v>150</v>
      </c>
      <c r="I46" s="4">
        <v>224</v>
      </c>
      <c r="J46" s="4">
        <v>204</v>
      </c>
      <c r="K46" s="4">
        <v>179</v>
      </c>
      <c r="L46" s="4">
        <v>133</v>
      </c>
      <c r="M46" s="4">
        <f t="shared" si="0"/>
        <v>1531</v>
      </c>
    </row>
    <row r="47" spans="1:13">
      <c r="A47" s="3" t="s">
        <v>45</v>
      </c>
      <c r="B47" s="4">
        <v>1</v>
      </c>
      <c r="C47" s="4">
        <v>3</v>
      </c>
      <c r="D47" s="4">
        <v>14</v>
      </c>
      <c r="E47" s="4">
        <v>18</v>
      </c>
      <c r="F47" s="4">
        <v>12</v>
      </c>
      <c r="G47" s="4">
        <v>11</v>
      </c>
      <c r="H47" s="4">
        <v>19</v>
      </c>
      <c r="I47" s="4">
        <v>22</v>
      </c>
      <c r="J47" s="4">
        <v>18</v>
      </c>
      <c r="K47" s="4">
        <v>25</v>
      </c>
      <c r="L47" s="4">
        <v>12</v>
      </c>
      <c r="M47" s="4">
        <f t="shared" si="0"/>
        <v>155</v>
      </c>
    </row>
    <row r="48" spans="1:13">
      <c r="A48" s="3" t="s">
        <v>46</v>
      </c>
      <c r="B48" s="4">
        <v>5</v>
      </c>
      <c r="C48" s="4">
        <v>44</v>
      </c>
      <c r="D48" s="4">
        <v>56</v>
      </c>
      <c r="E48" s="4">
        <v>22</v>
      </c>
      <c r="F48" s="4">
        <v>18</v>
      </c>
      <c r="G48" s="4">
        <v>20</v>
      </c>
      <c r="H48" s="4">
        <v>41</v>
      </c>
      <c r="I48" s="4">
        <v>80</v>
      </c>
      <c r="J48" s="4">
        <v>59</v>
      </c>
      <c r="K48" s="4">
        <v>59</v>
      </c>
      <c r="L48" s="4">
        <v>34</v>
      </c>
      <c r="M48" s="4">
        <f t="shared" si="0"/>
        <v>438</v>
      </c>
    </row>
    <row r="49" spans="1:13">
      <c r="A49" s="3" t="s">
        <v>47</v>
      </c>
      <c r="B49" s="4">
        <v>8</v>
      </c>
      <c r="C49" s="4">
        <v>76</v>
      </c>
      <c r="D49" s="4">
        <v>26</v>
      </c>
      <c r="E49" s="4">
        <v>14</v>
      </c>
      <c r="F49" s="4">
        <v>11</v>
      </c>
      <c r="G49" s="4">
        <v>13</v>
      </c>
      <c r="H49" s="4">
        <v>22</v>
      </c>
      <c r="I49" s="4">
        <v>35</v>
      </c>
      <c r="J49" s="4">
        <v>28</v>
      </c>
      <c r="K49" s="4">
        <v>34</v>
      </c>
      <c r="L49" s="4">
        <v>12</v>
      </c>
      <c r="M49" s="4">
        <f t="shared" si="0"/>
        <v>279</v>
      </c>
    </row>
    <row r="50" spans="1:13">
      <c r="A50" s="3" t="s">
        <v>48</v>
      </c>
      <c r="B50" s="4">
        <v>6</v>
      </c>
      <c r="C50" s="4">
        <v>75</v>
      </c>
      <c r="D50" s="4">
        <v>49</v>
      </c>
      <c r="E50" s="4">
        <v>25</v>
      </c>
      <c r="F50" s="4">
        <v>28</v>
      </c>
      <c r="G50" s="4">
        <v>25</v>
      </c>
      <c r="H50" s="4">
        <v>83</v>
      </c>
      <c r="I50" s="4">
        <v>135</v>
      </c>
      <c r="J50" s="4">
        <v>95</v>
      </c>
      <c r="K50" s="4">
        <v>67</v>
      </c>
      <c r="L50" s="4">
        <v>43</v>
      </c>
      <c r="M50" s="4">
        <f t="shared" si="0"/>
        <v>631</v>
      </c>
    </row>
    <row r="51" spans="1:13">
      <c r="A51" s="3" t="s">
        <v>49</v>
      </c>
      <c r="B51" s="4">
        <v>20</v>
      </c>
      <c r="C51" s="4">
        <v>159</v>
      </c>
      <c r="D51" s="4">
        <v>174</v>
      </c>
      <c r="E51" s="4">
        <v>105</v>
      </c>
      <c r="F51" s="4">
        <v>65</v>
      </c>
      <c r="G51" s="4">
        <v>44</v>
      </c>
      <c r="H51" s="4">
        <v>114</v>
      </c>
      <c r="I51" s="4">
        <v>177</v>
      </c>
      <c r="J51" s="4">
        <v>138</v>
      </c>
      <c r="K51" s="4">
        <v>100</v>
      </c>
      <c r="L51" s="4">
        <v>83</v>
      </c>
      <c r="M51" s="4">
        <f t="shared" si="0"/>
        <v>1179</v>
      </c>
    </row>
    <row r="52" spans="1:13">
      <c r="A52" s="3" t="s">
        <v>82</v>
      </c>
      <c r="B52" s="4"/>
      <c r="C52" s="4"/>
      <c r="D52" s="4"/>
      <c r="E52" s="4">
        <v>7</v>
      </c>
      <c r="F52" s="4"/>
      <c r="G52" s="4"/>
      <c r="H52" s="4">
        <v>1</v>
      </c>
      <c r="I52" s="4">
        <v>1</v>
      </c>
      <c r="J52" s="4">
        <v>1</v>
      </c>
      <c r="K52" s="4"/>
      <c r="L52" s="4"/>
      <c r="M52" s="4">
        <f t="shared" si="0"/>
        <v>10</v>
      </c>
    </row>
    <row r="53" spans="1:13">
      <c r="A53" s="3" t="s">
        <v>83</v>
      </c>
      <c r="B53" s="4">
        <v>20</v>
      </c>
      <c r="C53" s="4">
        <v>113</v>
      </c>
      <c r="D53" s="4">
        <v>200</v>
      </c>
      <c r="E53" s="4">
        <v>144</v>
      </c>
      <c r="F53" s="4">
        <v>165</v>
      </c>
      <c r="G53" s="4">
        <v>136</v>
      </c>
      <c r="H53" s="4">
        <v>217</v>
      </c>
      <c r="I53" s="4">
        <v>328</v>
      </c>
      <c r="J53" s="4">
        <v>319</v>
      </c>
      <c r="K53" s="4">
        <v>256</v>
      </c>
      <c r="L53" s="4">
        <v>193</v>
      </c>
      <c r="M53" s="4">
        <f t="shared" si="0"/>
        <v>2091</v>
      </c>
    </row>
    <row r="54" spans="1:13">
      <c r="A54" s="3" t="s">
        <v>84</v>
      </c>
      <c r="B54" s="4">
        <v>2</v>
      </c>
      <c r="C54" s="4">
        <v>5</v>
      </c>
      <c r="D54" s="4">
        <v>3</v>
      </c>
      <c r="E54" s="4">
        <v>4</v>
      </c>
      <c r="F54" s="4">
        <v>6</v>
      </c>
      <c r="G54" s="4">
        <v>9</v>
      </c>
      <c r="H54" s="4">
        <v>48</v>
      </c>
      <c r="I54" s="4">
        <v>78</v>
      </c>
      <c r="J54" s="4">
        <v>52</v>
      </c>
      <c r="K54" s="4">
        <v>26</v>
      </c>
      <c r="L54" s="4">
        <v>14</v>
      </c>
      <c r="M54" s="4">
        <f t="shared" si="0"/>
        <v>247</v>
      </c>
    </row>
    <row r="55" spans="1:13">
      <c r="A55" s="3" t="s">
        <v>50</v>
      </c>
      <c r="B55" s="4">
        <v>8</v>
      </c>
      <c r="C55" s="4">
        <v>67</v>
      </c>
      <c r="D55" s="4">
        <v>16</v>
      </c>
      <c r="E55" s="4">
        <v>3</v>
      </c>
      <c r="F55" s="4">
        <v>4</v>
      </c>
      <c r="G55" s="4">
        <v>5</v>
      </c>
      <c r="H55" s="4">
        <v>21</v>
      </c>
      <c r="I55" s="4">
        <v>26</v>
      </c>
      <c r="J55" s="4">
        <v>8</v>
      </c>
      <c r="K55" s="4">
        <v>4</v>
      </c>
      <c r="L55" s="4">
        <v>6</v>
      </c>
      <c r="M55" s="4">
        <f t="shared" si="0"/>
        <v>168</v>
      </c>
    </row>
    <row r="56" spans="1:13">
      <c r="A56" s="3" t="s">
        <v>51</v>
      </c>
      <c r="B56" s="4">
        <v>3</v>
      </c>
      <c r="C56" s="4">
        <v>201</v>
      </c>
      <c r="D56" s="4">
        <v>68</v>
      </c>
      <c r="E56" s="4">
        <v>10</v>
      </c>
      <c r="F56" s="4">
        <v>3</v>
      </c>
      <c r="G56" s="4"/>
      <c r="H56" s="4">
        <v>5</v>
      </c>
      <c r="I56" s="4">
        <v>6</v>
      </c>
      <c r="J56" s="4">
        <v>1</v>
      </c>
      <c r="K56" s="4">
        <v>2</v>
      </c>
      <c r="L56" s="4">
        <v>2</v>
      </c>
      <c r="M56" s="4">
        <f t="shared" si="0"/>
        <v>301</v>
      </c>
    </row>
    <row r="57" spans="1:13">
      <c r="A57" s="3" t="s">
        <v>52</v>
      </c>
      <c r="B57" s="4">
        <v>4</v>
      </c>
      <c r="C57" s="4">
        <v>22</v>
      </c>
      <c r="D57" s="4">
        <v>33</v>
      </c>
      <c r="E57" s="4">
        <v>38</v>
      </c>
      <c r="F57" s="4">
        <v>26</v>
      </c>
      <c r="G57" s="4">
        <v>21</v>
      </c>
      <c r="H57" s="4">
        <v>49</v>
      </c>
      <c r="I57" s="4">
        <v>100</v>
      </c>
      <c r="J57" s="4">
        <v>94</v>
      </c>
      <c r="K57" s="4">
        <v>95</v>
      </c>
      <c r="L57" s="4">
        <v>98</v>
      </c>
      <c r="M57" s="4">
        <f t="shared" si="0"/>
        <v>580</v>
      </c>
    </row>
    <row r="58" spans="1:13">
      <c r="A58" s="3" t="s">
        <v>85</v>
      </c>
      <c r="B58" s="4"/>
      <c r="C58" s="4"/>
      <c r="D58" s="4">
        <v>1</v>
      </c>
      <c r="E58" s="4"/>
      <c r="F58" s="4"/>
      <c r="G58" s="4"/>
      <c r="H58" s="4"/>
      <c r="I58" s="4"/>
      <c r="J58" s="4"/>
      <c r="K58" s="4"/>
      <c r="L58" s="4"/>
      <c r="M58" s="4">
        <f t="shared" si="0"/>
        <v>1</v>
      </c>
    </row>
    <row r="59" spans="1:13">
      <c r="A59" s="3" t="s">
        <v>53</v>
      </c>
      <c r="B59" s="4">
        <v>3</v>
      </c>
      <c r="C59" s="4">
        <v>69</v>
      </c>
      <c r="D59" s="4">
        <v>46</v>
      </c>
      <c r="E59" s="4">
        <v>30</v>
      </c>
      <c r="F59" s="4">
        <v>16</v>
      </c>
      <c r="G59" s="4">
        <v>15</v>
      </c>
      <c r="H59" s="4">
        <v>45</v>
      </c>
      <c r="I59" s="4">
        <v>60</v>
      </c>
      <c r="J59" s="4">
        <v>56</v>
      </c>
      <c r="K59" s="4">
        <v>49</v>
      </c>
      <c r="L59" s="4">
        <v>54</v>
      </c>
      <c r="M59" s="4">
        <f t="shared" si="0"/>
        <v>443</v>
      </c>
    </row>
    <row r="60" spans="1:13">
      <c r="A60" s="3" t="s">
        <v>54</v>
      </c>
      <c r="B60" s="4">
        <v>2</v>
      </c>
      <c r="C60" s="4">
        <v>55</v>
      </c>
      <c r="D60" s="4">
        <v>71</v>
      </c>
      <c r="E60" s="4">
        <v>50</v>
      </c>
      <c r="F60" s="4">
        <v>19</v>
      </c>
      <c r="G60" s="4">
        <v>28</v>
      </c>
      <c r="H60" s="4">
        <v>42</v>
      </c>
      <c r="I60" s="4">
        <v>90</v>
      </c>
      <c r="J60" s="4">
        <v>79</v>
      </c>
      <c r="K60" s="4">
        <v>60</v>
      </c>
      <c r="L60" s="4">
        <v>48</v>
      </c>
      <c r="M60" s="4">
        <f t="shared" si="0"/>
        <v>544</v>
      </c>
    </row>
    <row r="61" spans="1:13">
      <c r="A61" s="3" t="s">
        <v>55</v>
      </c>
      <c r="B61" s="4">
        <v>61</v>
      </c>
      <c r="C61" s="4">
        <v>353</v>
      </c>
      <c r="D61" s="4">
        <v>298</v>
      </c>
      <c r="E61" s="4">
        <v>106</v>
      </c>
      <c r="F61" s="4">
        <v>60</v>
      </c>
      <c r="G61" s="4">
        <v>61</v>
      </c>
      <c r="H61" s="4">
        <v>105</v>
      </c>
      <c r="I61" s="4">
        <v>172</v>
      </c>
      <c r="J61" s="4">
        <v>179</v>
      </c>
      <c r="K61" s="4">
        <v>147</v>
      </c>
      <c r="L61" s="4">
        <v>92</v>
      </c>
      <c r="M61" s="4">
        <f t="shared" si="0"/>
        <v>1634</v>
      </c>
    </row>
    <row r="62" spans="1:13">
      <c r="A62" s="3" t="s">
        <v>56</v>
      </c>
      <c r="B62" s="4">
        <v>5</v>
      </c>
      <c r="C62" s="4">
        <v>13</v>
      </c>
      <c r="D62" s="4">
        <v>30</v>
      </c>
      <c r="E62" s="4">
        <v>68</v>
      </c>
      <c r="F62" s="4">
        <v>163</v>
      </c>
      <c r="G62" s="4">
        <v>165</v>
      </c>
      <c r="H62" s="4">
        <v>323</v>
      </c>
      <c r="I62" s="4">
        <v>480</v>
      </c>
      <c r="J62" s="4">
        <v>484</v>
      </c>
      <c r="K62" s="4">
        <v>452</v>
      </c>
      <c r="L62" s="4">
        <v>418</v>
      </c>
      <c r="M62" s="4">
        <f t="shared" si="0"/>
        <v>2601</v>
      </c>
    </row>
    <row r="63" spans="1:13">
      <c r="A63" s="3" t="s">
        <v>57</v>
      </c>
      <c r="B63" s="4">
        <v>45</v>
      </c>
      <c r="C63" s="4">
        <v>71</v>
      </c>
      <c r="D63" s="4">
        <v>66</v>
      </c>
      <c r="E63" s="4">
        <v>57</v>
      </c>
      <c r="F63" s="4">
        <v>21</v>
      </c>
      <c r="G63" s="4">
        <v>18</v>
      </c>
      <c r="H63" s="4">
        <v>41</v>
      </c>
      <c r="I63" s="4">
        <v>62</v>
      </c>
      <c r="J63" s="4">
        <v>62</v>
      </c>
      <c r="K63" s="4">
        <v>64</v>
      </c>
      <c r="L63" s="4">
        <v>63</v>
      </c>
      <c r="M63" s="4">
        <f t="shared" si="0"/>
        <v>570</v>
      </c>
    </row>
    <row r="64" spans="1:13">
      <c r="A64" s="3" t="s">
        <v>58</v>
      </c>
      <c r="B64" s="4">
        <v>135</v>
      </c>
      <c r="C64" s="4">
        <v>442</v>
      </c>
      <c r="D64" s="4">
        <v>370</v>
      </c>
      <c r="E64" s="4">
        <v>200</v>
      </c>
      <c r="F64" s="4">
        <v>82</v>
      </c>
      <c r="G64" s="4">
        <v>30</v>
      </c>
      <c r="H64" s="4">
        <v>62</v>
      </c>
      <c r="I64" s="4">
        <v>128</v>
      </c>
      <c r="J64" s="4">
        <v>133</v>
      </c>
      <c r="K64" s="4">
        <v>58</v>
      </c>
      <c r="L64" s="4">
        <v>69</v>
      </c>
      <c r="M64" s="4">
        <f t="shared" si="0"/>
        <v>1709</v>
      </c>
    </row>
    <row r="65" spans="1:13">
      <c r="A65" s="3" t="s">
        <v>59</v>
      </c>
      <c r="B65" s="4">
        <v>7</v>
      </c>
      <c r="C65" s="4">
        <v>240</v>
      </c>
      <c r="D65" s="4">
        <v>254</v>
      </c>
      <c r="E65" s="4">
        <v>126</v>
      </c>
      <c r="F65" s="4">
        <v>86</v>
      </c>
      <c r="G65" s="4">
        <v>46</v>
      </c>
      <c r="H65" s="4">
        <v>129</v>
      </c>
      <c r="I65" s="4">
        <v>254</v>
      </c>
      <c r="J65" s="4">
        <v>236</v>
      </c>
      <c r="K65" s="4">
        <v>163</v>
      </c>
      <c r="L65" s="4">
        <v>143</v>
      </c>
      <c r="M65" s="4">
        <f t="shared" si="0"/>
        <v>1684</v>
      </c>
    </row>
    <row r="66" spans="1:13">
      <c r="A66" s="3" t="s">
        <v>60</v>
      </c>
      <c r="B66" s="4">
        <v>3</v>
      </c>
      <c r="C66" s="4">
        <v>21</v>
      </c>
      <c r="D66" s="4">
        <v>43</v>
      </c>
      <c r="E66" s="4">
        <v>59</v>
      </c>
      <c r="F66" s="4">
        <v>59</v>
      </c>
      <c r="G66" s="4">
        <v>38</v>
      </c>
      <c r="H66" s="4">
        <v>134</v>
      </c>
      <c r="I66" s="4">
        <v>187</v>
      </c>
      <c r="J66" s="4">
        <v>139</v>
      </c>
      <c r="K66" s="4">
        <v>97</v>
      </c>
      <c r="L66" s="4">
        <v>63</v>
      </c>
      <c r="M66" s="4">
        <f t="shared" si="0"/>
        <v>843</v>
      </c>
    </row>
    <row r="67" spans="1:13">
      <c r="A67" s="3" t="s">
        <v>61</v>
      </c>
      <c r="B67" s="4">
        <v>13</v>
      </c>
      <c r="C67" s="4">
        <v>62</v>
      </c>
      <c r="D67" s="4">
        <v>68</v>
      </c>
      <c r="E67" s="4">
        <v>47</v>
      </c>
      <c r="F67" s="4">
        <v>28</v>
      </c>
      <c r="G67" s="4">
        <v>24</v>
      </c>
      <c r="H67" s="4">
        <v>79</v>
      </c>
      <c r="I67" s="4">
        <v>173</v>
      </c>
      <c r="J67" s="4">
        <v>105</v>
      </c>
      <c r="K67" s="4">
        <v>110</v>
      </c>
      <c r="L67" s="4">
        <v>56</v>
      </c>
      <c r="M67" s="4">
        <f t="shared" si="0"/>
        <v>765</v>
      </c>
    </row>
    <row r="68" spans="1:13">
      <c r="A68" s="3" t="s">
        <v>62</v>
      </c>
      <c r="B68" s="4">
        <v>1</v>
      </c>
      <c r="C68" s="4">
        <v>57</v>
      </c>
      <c r="D68" s="4">
        <v>61</v>
      </c>
      <c r="E68" s="4">
        <v>38</v>
      </c>
      <c r="F68" s="4">
        <v>22</v>
      </c>
      <c r="G68" s="4">
        <v>20</v>
      </c>
      <c r="H68" s="4">
        <v>40</v>
      </c>
      <c r="I68" s="4">
        <v>75</v>
      </c>
      <c r="J68" s="4">
        <v>59</v>
      </c>
      <c r="K68" s="4">
        <v>60</v>
      </c>
      <c r="L68" s="4">
        <v>40</v>
      </c>
      <c r="M68" s="4">
        <f t="shared" si="0"/>
        <v>473</v>
      </c>
    </row>
    <row r="69" spans="1:13">
      <c r="A69" s="5" t="s">
        <v>81</v>
      </c>
      <c r="B69" s="4"/>
      <c r="C69" s="4"/>
      <c r="D69" s="4">
        <v>1</v>
      </c>
      <c r="E69" s="4">
        <v>6</v>
      </c>
      <c r="F69" s="4">
        <v>4</v>
      </c>
      <c r="G69" s="4">
        <v>4</v>
      </c>
      <c r="H69" s="4">
        <v>3</v>
      </c>
      <c r="I69" s="4">
        <v>2</v>
      </c>
      <c r="J69" s="4">
        <v>3</v>
      </c>
      <c r="K69" s="4">
        <v>1</v>
      </c>
      <c r="L69" s="4">
        <v>11</v>
      </c>
      <c r="M69" s="4">
        <f t="shared" si="0"/>
        <v>35</v>
      </c>
    </row>
    <row r="70" spans="1:13">
      <c r="A70" s="3" t="s">
        <v>5</v>
      </c>
      <c r="B70" s="4">
        <f>SUM(B5:B69)</f>
        <v>864</v>
      </c>
      <c r="C70" s="4">
        <f t="shared" ref="C70:L70" si="1">SUM(C5:C69)</f>
        <v>5094</v>
      </c>
      <c r="D70" s="4">
        <f t="shared" si="1"/>
        <v>5683</v>
      </c>
      <c r="E70" s="4">
        <f t="shared" si="1"/>
        <v>3862</v>
      </c>
      <c r="F70" s="4">
        <f t="shared" si="1"/>
        <v>3240</v>
      </c>
      <c r="G70" s="4">
        <f t="shared" si="1"/>
        <v>2499</v>
      </c>
      <c r="H70" s="4">
        <f t="shared" si="1"/>
        <v>5305</v>
      </c>
      <c r="I70" s="4">
        <f t="shared" si="1"/>
        <v>8329</v>
      </c>
      <c r="J70" s="4">
        <f t="shared" si="1"/>
        <v>7593</v>
      </c>
      <c r="K70" s="4">
        <f t="shared" si="1"/>
        <v>6075</v>
      </c>
      <c r="L70" s="4">
        <f t="shared" si="1"/>
        <v>4872</v>
      </c>
      <c r="M70" s="4">
        <f>SUM(M5:M69)</f>
        <v>53416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Genere</vt:lpstr>
      <vt:lpstr>fasciaEtà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Lucini Paolo</cp:lastModifiedBy>
  <cp:lastPrinted>2021-01-22T10:26:22Z</cp:lastPrinted>
  <dcterms:created xsi:type="dcterms:W3CDTF">2020-01-09T18:12:07Z</dcterms:created>
  <dcterms:modified xsi:type="dcterms:W3CDTF">2021-01-22T11:55:44Z</dcterms:modified>
</cp:coreProperties>
</file>