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0\Stat_2020_def\"/>
    </mc:Choice>
  </mc:AlternateContent>
  <xr:revisionPtr revIDLastSave="0" documentId="8_{B5AA1873-88E9-4D65-9D8F-7B714A76A53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Atrimoniodisponibile" sheetId="4" r:id="rId1"/>
    <sheet name="PAtrimoniodisponibileMedia-" sheetId="6" r:id="rId2"/>
  </sheets>
  <externalReferences>
    <externalReference r:id="rId3"/>
  </externalReferences>
  <definedNames>
    <definedName name="itemanno_">[1]ItemAnno2008!#REF!</definedName>
    <definedName name="ItemAnno2008">[1]ItemAnno2008!#REF!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6" i="6"/>
  <c r="C82" i="4"/>
  <c r="D82" i="4"/>
  <c r="E82" i="4"/>
  <c r="F82" i="4"/>
  <c r="G82" i="4"/>
  <c r="H82" i="4"/>
  <c r="B82" i="4"/>
  <c r="I81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82" i="4" s="1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7" i="4"/>
</calcChain>
</file>

<file path=xl/sharedStrings.xml><?xml version="1.0" encoding="utf-8"?>
<sst xmlns="http://schemas.openxmlformats.org/spreadsheetml/2006/main" count="171" uniqueCount="99">
  <si>
    <t>Prestito interbibliotecario</t>
  </si>
  <si>
    <t>Solo consultazione</t>
  </si>
  <si>
    <t>Solo consultazione locale</t>
  </si>
  <si>
    <t>Solo prestito locale</t>
  </si>
  <si>
    <t>Totale complessivo</t>
  </si>
  <si>
    <t>Arese</t>
  </si>
  <si>
    <t>Baranzate</t>
  </si>
  <si>
    <t>Bollate</t>
  </si>
  <si>
    <t>Bresso</t>
  </si>
  <si>
    <t>Cinisello Balsamo - FuoriPertini - Crocetta</t>
  </si>
  <si>
    <t>Cornaredo - Storia Locale</t>
  </si>
  <si>
    <t>Cusano Milanino</t>
  </si>
  <si>
    <t>Dairago</t>
  </si>
  <si>
    <t>Nerviano</t>
  </si>
  <si>
    <t>Rescaldina - Lea Garofalo</t>
  </si>
  <si>
    <t>Rho - Lucernate</t>
  </si>
  <si>
    <t>Senago</t>
  </si>
  <si>
    <t>Settimo Milanese</t>
  </si>
  <si>
    <t>Solaro</t>
  </si>
  <si>
    <t>Staff</t>
  </si>
  <si>
    <t>Vanzago</t>
  </si>
  <si>
    <t>Altro</t>
  </si>
  <si>
    <t>Audiolibro</t>
  </si>
  <si>
    <t>CD musicali</t>
  </si>
  <si>
    <t>DVD_BlueRay</t>
  </si>
  <si>
    <t>Libro</t>
  </si>
  <si>
    <t>Periodico</t>
  </si>
  <si>
    <t>Risorsa Elettronica</t>
  </si>
  <si>
    <t>Novità locale 10gg</t>
  </si>
  <si>
    <t>Novità locale 30gg</t>
  </si>
  <si>
    <t>Novità prestito breve</t>
  </si>
  <si>
    <t>bibGest</t>
  </si>
  <si>
    <t>Arese - Scuola media S. Pellico</t>
  </si>
  <si>
    <t>Arese- Biblioteca "Carlo Cutrera" Liceo scientifico Falcone Borsellino</t>
  </si>
  <si>
    <t>Biblioteca Comunale di San Pietro all'Olmo</t>
  </si>
  <si>
    <t>Bollate - Cascina del Sole</t>
  </si>
  <si>
    <t>Bollate - Cassina Nuova</t>
  </si>
  <si>
    <t>Bollate - I.T.C. Levi_Rotterdam</t>
  </si>
  <si>
    <t>Bollate - Ospiate</t>
  </si>
  <si>
    <t>Bollate - Scuola primaria Iqbal Masih</t>
  </si>
  <si>
    <t>Bollate - Scuola primaria Maria Montessori</t>
  </si>
  <si>
    <t>Busto Garolfo  -  Biblioteca Comunale</t>
  </si>
  <si>
    <t>Canegrate - Biblioteca Civica " G. Bassi"</t>
  </si>
  <si>
    <t>Cerro Maggiore</t>
  </si>
  <si>
    <t>Cesate - Biblioteca comunale</t>
  </si>
  <si>
    <t>Cinisello Balsamo - Il Pertini</t>
  </si>
  <si>
    <t>Cinisello Balsamo - Liceo Classico e Scientifico "G.Casiraghi"</t>
  </si>
  <si>
    <t>Cinisello Balsamo - Museo Fotografia Contemporanea</t>
  </si>
  <si>
    <t>Cormano - Biblioteca Civica dei Ragazzi</t>
  </si>
  <si>
    <t>Cormano - Biblioteca Civica Paolo Volontè</t>
  </si>
  <si>
    <t>Cormano - Biblioteca Scolastica Brusuglio</t>
  </si>
  <si>
    <t>Cornaredo - Biblioteca Comunale "M.T. Bernasconi"</t>
  </si>
  <si>
    <t>CSBNO - Biblioteca centrale Consorzio</t>
  </si>
  <si>
    <t>CSBNO - Biblioteca Professionale</t>
  </si>
  <si>
    <t>CSBNO - Sistema Bibliotecario Nord Ovest</t>
  </si>
  <si>
    <t>Lainate</t>
  </si>
  <si>
    <t>Lainate - Storia locale</t>
  </si>
  <si>
    <t>Legnano - Augusto Marinoni</t>
  </si>
  <si>
    <t>Milano - Istituto Giorgi</t>
  </si>
  <si>
    <t>Paderno Dugnano - Istituto Gadda</t>
  </si>
  <si>
    <t>Paderno Dugnano - Tilane</t>
  </si>
  <si>
    <t>Parabiago - Biblioteca Civica Popolare</t>
  </si>
  <si>
    <t>Pero - Biblioteca Puntopero</t>
  </si>
  <si>
    <t>Pero - Puntocerchiate</t>
  </si>
  <si>
    <t>Pogliano Milanese - Biblioteca Comunale Alessandro Manzoni</t>
  </si>
  <si>
    <t>Rho - Biblioteca teatrale Durrenmatt</t>
  </si>
  <si>
    <t>Rho - CentRho</t>
  </si>
  <si>
    <t>Rho - Centro di documentazione locale</t>
  </si>
  <si>
    <t>Rho - ITGC Mattei</t>
  </si>
  <si>
    <t>Rho - ITIS "Stanislao Cannizzaro"</t>
  </si>
  <si>
    <t>Rho - Piras</t>
  </si>
  <si>
    <t>Rho - Popolare</t>
  </si>
  <si>
    <t>Rho - Villa Burba</t>
  </si>
  <si>
    <t>RHO BIBLIOTECA IISS  OLIVETTI</t>
  </si>
  <si>
    <t>Sesto San Giovanni - Biblioteca dei Ragazzi Virgilio Canzi</t>
  </si>
  <si>
    <t>Sesto San Giovanni - Biblioteca Pietro Lincoln Cadioli</t>
  </si>
  <si>
    <t>Sesto San Giovanni - CESPI</t>
  </si>
  <si>
    <t>Sesto San Giovanni - Fototeca</t>
  </si>
  <si>
    <t>Sesto San Giovanni - Karl Marx</t>
  </si>
  <si>
    <t>Villa Cortese - Biblioteca Comunale Dante Galeazzi</t>
  </si>
  <si>
    <t>Barbaiana - Lainate</t>
  </si>
  <si>
    <t>Biblioteca Aziendale  Geico</t>
  </si>
  <si>
    <t>Biblioteca Aziendale Covisian</t>
  </si>
  <si>
    <t>Bollate - Scuola Media Statale Giacomo Leopardi</t>
  </si>
  <si>
    <t>Cinisello Balsamo - FuoriPertini - S.Eusebio</t>
  </si>
  <si>
    <t>Figino - Spiazza</t>
  </si>
  <si>
    <t>Legnano - Liceo Galileo Galilei</t>
  </si>
  <si>
    <t>Novate</t>
  </si>
  <si>
    <t>Pregnana</t>
  </si>
  <si>
    <t>San Giorgio</t>
  </si>
  <si>
    <t>San Vittore</t>
  </si>
  <si>
    <t>Cinisello  Liceo "G.Casiraghi"</t>
  </si>
  <si>
    <t>CSBNO - Sistema</t>
  </si>
  <si>
    <t>CSBNO-Centrale</t>
  </si>
  <si>
    <t>CSBNO-Prof.</t>
  </si>
  <si>
    <t>Lainate l'Ariston</t>
  </si>
  <si>
    <t>Paderno - Tilane</t>
  </si>
  <si>
    <t>Rho-Mattei</t>
  </si>
  <si>
    <t>Giochi da tavolo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</si>
</sst>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3" fontId="4" fillId="0" borderId="3" xfId="2" applyNumberFormat="1" applyFont="1" applyBorder="1"/>
    <xf numFmtId="0" fontId="4" fillId="0" borderId="4" xfId="2" applyFont="1" applyBorder="1"/>
    <xf numFmtId="0" fontId="4" fillId="0" borderId="0" xfId="2" applyFont="1"/>
    <xf numFmtId="0" fontId="4" fillId="0" borderId="2" xfId="2" applyFont="1" applyBorder="1"/>
    <xf numFmtId="0" fontId="4" fillId="0" borderId="5" xfId="2" applyFont="1" applyBorder="1"/>
    <xf numFmtId="0" fontId="4" fillId="0" borderId="6" xfId="2" applyFont="1" applyBorder="1"/>
    <xf numFmtId="0" fontId="0" fillId="0" borderId="8" xfId="0" applyBorder="1"/>
    <xf numFmtId="0" fontId="0" fillId="0" borderId="9" xfId="0" applyBorder="1"/>
    <xf numFmtId="165" fontId="1" fillId="2" borderId="7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3" fontId="4" fillId="0" borderId="1" xfId="2" applyNumberFormat="1" applyFont="1" applyBorder="1"/>
    <xf numFmtId="3" fontId="5" fillId="0" borderId="1" xfId="2" applyNumberFormat="1" applyFont="1" applyBorder="1"/>
    <xf numFmtId="0" fontId="4" fillId="0" borderId="10" xfId="2" applyFont="1" applyBorder="1"/>
    <xf numFmtId="0" fontId="0" fillId="0" borderId="1" xfId="0" applyBorder="1"/>
    <xf numFmtId="0" fontId="0" fillId="0" borderId="11" xfId="0" applyBorder="1" applyAlignment="1">
      <alignment horizontal="left"/>
    </xf>
    <xf numFmtId="3" fontId="4" fillId="0" borderId="12" xfId="2" applyNumberFormat="1" applyFont="1" applyBorder="1"/>
    <xf numFmtId="0" fontId="4" fillId="0" borderId="1" xfId="2" applyFont="1" applyBorder="1"/>
  </cellXfs>
  <cellStyles count="4">
    <cellStyle name="Migliaia" xfId="1" builtinId="3"/>
    <cellStyle name="Normale" xfId="0" builtinId="0"/>
    <cellStyle name="Normale 2" xfId="2" xr:uid="{00000000-0005-0000-0000-000002000000}"/>
    <cellStyle name="Normal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651510</xdr:colOff>
      <xdr:row>3</xdr:row>
      <xdr:rowOff>62230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7364730" cy="54229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Patrimonio</a:t>
          </a:r>
          <a:r>
            <a:rPr lang="it-IT" sz="1600" b="1" baseline="0"/>
            <a:t> disponibile</a:t>
          </a:r>
          <a:r>
            <a:rPr lang="it-IT" sz="1600" b="1"/>
            <a:t> - suddivisione</a:t>
          </a:r>
          <a:r>
            <a:rPr lang="it-IT" sz="1600" b="1" baseline="0"/>
            <a:t> per biblioteca e classe di prestito</a:t>
          </a:r>
        </a:p>
        <a:p>
          <a:r>
            <a:rPr lang="it-IT" sz="1200" baseline="0"/>
            <a:t>Dati al 31.12.2020</a:t>
          </a:r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360680</xdr:colOff>
      <xdr:row>2</xdr:row>
      <xdr:rowOff>171450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E68E93D-62C3-40AA-BEFF-965BEF6F7CAE}"/>
            </a:ext>
          </a:extLst>
        </xdr:cNvPr>
        <xdr:cNvSpPr txBox="1"/>
      </xdr:nvSpPr>
      <xdr:spPr>
        <a:xfrm>
          <a:off x="0" y="0"/>
          <a:ext cx="6501130" cy="5397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Patrimonio</a:t>
          </a:r>
          <a:r>
            <a:rPr lang="it-IT" sz="1600" b="1" baseline="0"/>
            <a:t> disponibile</a:t>
          </a:r>
          <a:r>
            <a:rPr lang="it-IT" sz="1600" b="1"/>
            <a:t> - suddivisione</a:t>
          </a:r>
          <a:r>
            <a:rPr lang="it-IT" sz="1600" b="1" baseline="0"/>
            <a:t> per biblioteca e tipo di risorsa</a:t>
          </a:r>
        </a:p>
        <a:p>
          <a:r>
            <a:rPr lang="it-IT" sz="1200" baseline="0"/>
            <a:t>Dati al 31.12.20</a:t>
          </a:r>
        </a:p>
        <a:p>
          <a:endParaRPr lang="it-IT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no/Dropbox%20(Personale)/dati_condivisi_PC_rino/statistiche2019/novembre2019/PAtrimonio2019disponibilt&#224;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storico1"/>
      <sheetName val="PAtrimonio StoricoPerBib"/>
      <sheetName val="PAtrimoniodisponibileMedia"/>
      <sheetName val="AcquistidisponibMediaPerBib"/>
      <sheetName val="AcquistidisponibMedia"/>
      <sheetName val="AcquistidisponibileMediaPer (2"/>
      <sheetName val="AcquistidisponibileMedia+"/>
      <sheetName val="PAtrimoniodisponibile"/>
      <sheetName val="revisioniperanno"/>
      <sheetName val="revisioniperannobib"/>
      <sheetName val="patrimonioperanni"/>
      <sheetName val="acquistiperanno_tot"/>
      <sheetName val="scartati"/>
      <sheetName val="ItemAnno2008"/>
      <sheetName val="dona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86"/>
  <sheetViews>
    <sheetView tabSelected="1" zoomScale="108" zoomScaleNormal="108" workbookViewId="0">
      <selection activeCell="I42" sqref="I42"/>
    </sheetView>
  </sheetViews>
  <sheetFormatPr defaultColWidth="76.90625" defaultRowHeight="15.5" x14ac:dyDescent="0.35"/>
  <cols>
    <col min="1" max="1" width="76.1796875" style="5" bestFit="1" customWidth="1"/>
    <col min="2" max="2" width="18.81640625" style="5" bestFit="1" customWidth="1"/>
    <col min="3" max="3" width="18.08984375" style="5" bestFit="1" customWidth="1"/>
    <col min="4" max="4" width="21.90625" style="5" bestFit="1" customWidth="1"/>
    <col min="5" max="5" width="26.36328125" style="5" bestFit="1" customWidth="1"/>
    <col min="6" max="6" width="19.08984375" style="5" bestFit="1" customWidth="1"/>
    <col min="7" max="7" width="25.54296875" style="5" bestFit="1" customWidth="1"/>
    <col min="8" max="8" width="25" style="5" customWidth="1"/>
    <col min="9" max="9" width="19.08984375" style="5" bestFit="1" customWidth="1"/>
    <col min="10" max="10" width="19" style="5" bestFit="1" customWidth="1"/>
    <col min="11" max="11" width="65" style="5" bestFit="1" customWidth="1"/>
    <col min="12" max="12" width="51.90625" style="5" customWidth="1"/>
    <col min="13" max="13" width="21.453125" style="5" customWidth="1"/>
    <col min="14" max="15" width="15.81640625" style="5" bestFit="1" customWidth="1"/>
    <col min="16" max="16" width="18.453125" style="5" bestFit="1" customWidth="1"/>
    <col min="17" max="17" width="22.1796875" style="5" bestFit="1" customWidth="1"/>
    <col min="18" max="18" width="16.36328125" style="5" bestFit="1" customWidth="1"/>
    <col min="19" max="19" width="21.81640625" style="5" bestFit="1" customWidth="1"/>
    <col min="20" max="20" width="16.6328125" style="5" bestFit="1" customWidth="1"/>
    <col min="21" max="21" width="16.7265625" style="5" bestFit="1" customWidth="1"/>
    <col min="22" max="16384" width="76.90625" style="5"/>
  </cols>
  <sheetData>
    <row r="2" spans="1:9" x14ac:dyDescent="0.35">
      <c r="A2" s="4"/>
      <c r="B2" s="4"/>
    </row>
    <row r="3" spans="1:9" x14ac:dyDescent="0.35">
      <c r="A3" s="4"/>
      <c r="B3" s="4"/>
    </row>
    <row r="5" spans="1:9" x14ac:dyDescent="0.35">
      <c r="A5" s="6"/>
      <c r="B5" s="6"/>
      <c r="C5" s="7"/>
      <c r="D5" s="7"/>
      <c r="E5" s="7"/>
      <c r="F5" s="7"/>
      <c r="G5" s="7"/>
      <c r="H5" s="7"/>
      <c r="I5" s="8"/>
    </row>
    <row r="6" spans="1:9" x14ac:dyDescent="0.35">
      <c r="A6" s="1" t="s">
        <v>31</v>
      </c>
      <c r="B6" s="1" t="s">
        <v>28</v>
      </c>
      <c r="C6" s="1" t="s">
        <v>29</v>
      </c>
      <c r="D6" s="1" t="s">
        <v>30</v>
      </c>
      <c r="E6" s="1" t="s">
        <v>0</v>
      </c>
      <c r="F6" s="1" t="s">
        <v>1</v>
      </c>
      <c r="G6" s="1" t="s">
        <v>2</v>
      </c>
      <c r="H6" s="1" t="s">
        <v>3</v>
      </c>
      <c r="I6" s="1" t="s">
        <v>4</v>
      </c>
    </row>
    <row r="7" spans="1:9" x14ac:dyDescent="0.35">
      <c r="A7" s="6" t="s">
        <v>5</v>
      </c>
      <c r="B7" s="13">
        <v>1</v>
      </c>
      <c r="C7" s="13">
        <v>9</v>
      </c>
      <c r="D7" s="13">
        <v>12</v>
      </c>
      <c r="E7" s="13">
        <v>37425</v>
      </c>
      <c r="F7" s="13">
        <v>45</v>
      </c>
      <c r="G7" s="13">
        <v>61</v>
      </c>
      <c r="H7" s="13">
        <v>2238</v>
      </c>
      <c r="I7" s="14">
        <f>B7+C7+D7+E7+F7+G7+H7</f>
        <v>39791</v>
      </c>
    </row>
    <row r="8" spans="1:9" x14ac:dyDescent="0.35">
      <c r="A8" s="6" t="s">
        <v>32</v>
      </c>
      <c r="B8" s="13"/>
      <c r="C8" s="13"/>
      <c r="D8" s="13"/>
      <c r="E8" s="13">
        <v>809</v>
      </c>
      <c r="F8" s="13">
        <v>116</v>
      </c>
      <c r="G8" s="13">
        <v>53</v>
      </c>
      <c r="H8" s="13">
        <v>6236</v>
      </c>
      <c r="I8" s="14">
        <f t="shared" ref="I8:I70" si="0">B8+C8+D8+E8+F8+G8+H8</f>
        <v>7214</v>
      </c>
    </row>
    <row r="9" spans="1:9" x14ac:dyDescent="0.35">
      <c r="A9" s="6" t="s">
        <v>33</v>
      </c>
      <c r="B9" s="13"/>
      <c r="C9" s="13"/>
      <c r="D9" s="13"/>
      <c r="E9" s="13">
        <v>7</v>
      </c>
      <c r="F9" s="13"/>
      <c r="G9" s="13"/>
      <c r="H9" s="13"/>
      <c r="I9" s="14">
        <f t="shared" si="0"/>
        <v>7</v>
      </c>
    </row>
    <row r="10" spans="1:9" x14ac:dyDescent="0.35">
      <c r="A10" s="6" t="s">
        <v>6</v>
      </c>
      <c r="B10" s="13"/>
      <c r="C10" s="13">
        <v>18</v>
      </c>
      <c r="D10" s="13">
        <v>2</v>
      </c>
      <c r="E10" s="13">
        <v>24597</v>
      </c>
      <c r="F10" s="13">
        <v>103</v>
      </c>
      <c r="G10" s="13">
        <v>54</v>
      </c>
      <c r="H10" s="13">
        <v>188</v>
      </c>
      <c r="I10" s="14">
        <f t="shared" si="0"/>
        <v>24962</v>
      </c>
    </row>
    <row r="11" spans="1:9" x14ac:dyDescent="0.35">
      <c r="A11" s="6" t="s">
        <v>80</v>
      </c>
      <c r="B11" s="13"/>
      <c r="C11" s="13"/>
      <c r="D11" s="13">
        <v>7</v>
      </c>
      <c r="E11" s="13">
        <v>4867</v>
      </c>
      <c r="F11" s="13">
        <v>1</v>
      </c>
      <c r="G11" s="13">
        <v>23</v>
      </c>
      <c r="H11" s="13">
        <v>454</v>
      </c>
      <c r="I11" s="14">
        <f t="shared" si="0"/>
        <v>5352</v>
      </c>
    </row>
    <row r="12" spans="1:9" x14ac:dyDescent="0.35">
      <c r="A12" s="6" t="s">
        <v>81</v>
      </c>
      <c r="B12" s="13"/>
      <c r="C12" s="13"/>
      <c r="D12" s="13"/>
      <c r="E12" s="13">
        <v>7</v>
      </c>
      <c r="F12" s="13"/>
      <c r="G12" s="13"/>
      <c r="H12" s="13">
        <v>877</v>
      </c>
      <c r="I12" s="14">
        <f t="shared" si="0"/>
        <v>884</v>
      </c>
    </row>
    <row r="13" spans="1:9" x14ac:dyDescent="0.35">
      <c r="A13" s="6" t="s">
        <v>82</v>
      </c>
      <c r="B13" s="13"/>
      <c r="C13" s="13"/>
      <c r="D13" s="13"/>
      <c r="E13" s="13">
        <v>1</v>
      </c>
      <c r="F13" s="13"/>
      <c r="G13" s="13"/>
      <c r="H13" s="13">
        <v>1246</v>
      </c>
      <c r="I13" s="14">
        <f t="shared" si="0"/>
        <v>1247</v>
      </c>
    </row>
    <row r="14" spans="1:9" x14ac:dyDescent="0.35">
      <c r="A14" s="6" t="s">
        <v>34</v>
      </c>
      <c r="B14" s="13"/>
      <c r="C14" s="13">
        <v>13</v>
      </c>
      <c r="D14" s="13"/>
      <c r="E14" s="13">
        <v>8953</v>
      </c>
      <c r="F14" s="13">
        <v>39</v>
      </c>
      <c r="G14" s="13">
        <v>26</v>
      </c>
      <c r="H14" s="13">
        <v>53</v>
      </c>
      <c r="I14" s="14">
        <f t="shared" si="0"/>
        <v>9084</v>
      </c>
    </row>
    <row r="15" spans="1:9" x14ac:dyDescent="0.35">
      <c r="A15" s="6" t="s">
        <v>7</v>
      </c>
      <c r="B15" s="13"/>
      <c r="C15" s="13"/>
      <c r="D15" s="13">
        <v>1</v>
      </c>
      <c r="E15" s="13">
        <v>59234</v>
      </c>
      <c r="F15" s="13">
        <v>462</v>
      </c>
      <c r="G15" s="13">
        <v>239</v>
      </c>
      <c r="H15" s="13">
        <v>132</v>
      </c>
      <c r="I15" s="14">
        <f t="shared" si="0"/>
        <v>60068</v>
      </c>
    </row>
    <row r="16" spans="1:9" x14ac:dyDescent="0.35">
      <c r="A16" s="6" t="s">
        <v>35</v>
      </c>
      <c r="B16" s="13"/>
      <c r="C16" s="13"/>
      <c r="D16" s="13"/>
      <c r="E16" s="13">
        <v>5</v>
      </c>
      <c r="F16" s="13">
        <v>3</v>
      </c>
      <c r="G16" s="13">
        <v>15</v>
      </c>
      <c r="H16" s="13">
        <v>6973</v>
      </c>
      <c r="I16" s="14">
        <f t="shared" si="0"/>
        <v>6996</v>
      </c>
    </row>
    <row r="17" spans="1:9" x14ac:dyDescent="0.35">
      <c r="A17" s="6" t="s">
        <v>36</v>
      </c>
      <c r="B17" s="13"/>
      <c r="C17" s="13">
        <v>30</v>
      </c>
      <c r="D17" s="13">
        <v>1</v>
      </c>
      <c r="E17" s="13">
        <v>22731</v>
      </c>
      <c r="F17" s="13">
        <v>34</v>
      </c>
      <c r="G17" s="13">
        <v>213</v>
      </c>
      <c r="H17" s="13">
        <v>750</v>
      </c>
      <c r="I17" s="14">
        <f t="shared" si="0"/>
        <v>23759</v>
      </c>
    </row>
    <row r="18" spans="1:9" x14ac:dyDescent="0.35">
      <c r="A18" s="6" t="s">
        <v>37</v>
      </c>
      <c r="B18" s="13"/>
      <c r="C18" s="13"/>
      <c r="D18" s="13"/>
      <c r="E18" s="13">
        <v>8797</v>
      </c>
      <c r="F18" s="13">
        <v>151</v>
      </c>
      <c r="G18" s="13">
        <v>68</v>
      </c>
      <c r="H18" s="13">
        <v>3298</v>
      </c>
      <c r="I18" s="14">
        <f t="shared" si="0"/>
        <v>12314</v>
      </c>
    </row>
    <row r="19" spans="1:9" x14ac:dyDescent="0.35">
      <c r="A19" s="6" t="s">
        <v>38</v>
      </c>
      <c r="B19" s="13"/>
      <c r="C19" s="13"/>
      <c r="D19" s="13"/>
      <c r="E19" s="13">
        <v>9</v>
      </c>
      <c r="F19" s="13">
        <v>2</v>
      </c>
      <c r="G19" s="13"/>
      <c r="H19" s="13">
        <v>4363</v>
      </c>
      <c r="I19" s="14">
        <f t="shared" si="0"/>
        <v>4374</v>
      </c>
    </row>
    <row r="20" spans="1:9" x14ac:dyDescent="0.35">
      <c r="A20" s="6" t="s">
        <v>83</v>
      </c>
      <c r="B20" s="13"/>
      <c r="C20" s="13"/>
      <c r="D20" s="13"/>
      <c r="E20" s="13">
        <v>7</v>
      </c>
      <c r="F20" s="13">
        <v>1</v>
      </c>
      <c r="G20" s="13"/>
      <c r="H20" s="13">
        <v>698</v>
      </c>
      <c r="I20" s="14">
        <f t="shared" si="0"/>
        <v>706</v>
      </c>
    </row>
    <row r="21" spans="1:9" x14ac:dyDescent="0.35">
      <c r="A21" s="6" t="s">
        <v>39</v>
      </c>
      <c r="B21" s="13"/>
      <c r="C21" s="13"/>
      <c r="D21" s="13"/>
      <c r="E21" s="13">
        <v>20</v>
      </c>
      <c r="F21" s="13">
        <v>9</v>
      </c>
      <c r="G21" s="13">
        <v>5</v>
      </c>
      <c r="H21" s="13">
        <v>3020</v>
      </c>
      <c r="I21" s="14">
        <f t="shared" si="0"/>
        <v>3054</v>
      </c>
    </row>
    <row r="22" spans="1:9" x14ac:dyDescent="0.35">
      <c r="A22" s="6" t="s">
        <v>40</v>
      </c>
      <c r="B22" s="13"/>
      <c r="C22" s="13"/>
      <c r="D22" s="13"/>
      <c r="E22" s="13">
        <v>6</v>
      </c>
      <c r="F22" s="13">
        <v>5</v>
      </c>
      <c r="G22" s="13"/>
      <c r="H22" s="13">
        <v>4428</v>
      </c>
      <c r="I22" s="14">
        <f t="shared" si="0"/>
        <v>4439</v>
      </c>
    </row>
    <row r="23" spans="1:9" x14ac:dyDescent="0.35">
      <c r="A23" s="6" t="s">
        <v>8</v>
      </c>
      <c r="B23" s="13"/>
      <c r="C23" s="13">
        <v>1</v>
      </c>
      <c r="D23" s="13"/>
      <c r="E23" s="13">
        <v>31464</v>
      </c>
      <c r="F23" s="13">
        <v>26</v>
      </c>
      <c r="G23" s="13">
        <v>299</v>
      </c>
      <c r="H23" s="13">
        <v>123</v>
      </c>
      <c r="I23" s="14">
        <f t="shared" si="0"/>
        <v>31913</v>
      </c>
    </row>
    <row r="24" spans="1:9" x14ac:dyDescent="0.35">
      <c r="A24" s="6" t="s">
        <v>41</v>
      </c>
      <c r="B24" s="13">
        <v>1</v>
      </c>
      <c r="C24" s="13">
        <v>8</v>
      </c>
      <c r="D24" s="13"/>
      <c r="E24" s="13">
        <v>18988</v>
      </c>
      <c r="F24" s="13">
        <v>7</v>
      </c>
      <c r="G24" s="13">
        <v>57</v>
      </c>
      <c r="H24" s="13">
        <v>531</v>
      </c>
      <c r="I24" s="14">
        <f t="shared" si="0"/>
        <v>19592</v>
      </c>
    </row>
    <row r="25" spans="1:9" x14ac:dyDescent="0.35">
      <c r="A25" s="6" t="s">
        <v>42</v>
      </c>
      <c r="B25" s="13"/>
      <c r="C25" s="13">
        <v>19</v>
      </c>
      <c r="D25" s="13"/>
      <c r="E25" s="13">
        <v>9047</v>
      </c>
      <c r="F25" s="13">
        <v>1</v>
      </c>
      <c r="G25" s="13">
        <v>13</v>
      </c>
      <c r="H25" s="13">
        <v>1960</v>
      </c>
      <c r="I25" s="14">
        <f t="shared" si="0"/>
        <v>11040</v>
      </c>
    </row>
    <row r="26" spans="1:9" x14ac:dyDescent="0.35">
      <c r="A26" s="6" t="s">
        <v>43</v>
      </c>
      <c r="B26" s="13"/>
      <c r="C26" s="13">
        <v>12</v>
      </c>
      <c r="D26" s="13">
        <v>2</v>
      </c>
      <c r="E26" s="13">
        <v>13334</v>
      </c>
      <c r="F26" s="13">
        <v>23</v>
      </c>
      <c r="G26" s="13">
        <v>31</v>
      </c>
      <c r="H26" s="13">
        <v>665</v>
      </c>
      <c r="I26" s="14">
        <f t="shared" si="0"/>
        <v>14067</v>
      </c>
    </row>
    <row r="27" spans="1:9" x14ac:dyDescent="0.35">
      <c r="A27" s="6" t="s">
        <v>44</v>
      </c>
      <c r="B27" s="13"/>
      <c r="C27" s="13">
        <v>29</v>
      </c>
      <c r="D27" s="13"/>
      <c r="E27" s="13">
        <v>22726</v>
      </c>
      <c r="F27" s="13">
        <v>45</v>
      </c>
      <c r="G27" s="13">
        <v>524</v>
      </c>
      <c r="H27" s="13">
        <v>1478</v>
      </c>
      <c r="I27" s="14">
        <f t="shared" si="0"/>
        <v>24802</v>
      </c>
    </row>
    <row r="28" spans="1:9" x14ac:dyDescent="0.35">
      <c r="A28" s="6" t="s">
        <v>9</v>
      </c>
      <c r="B28" s="13"/>
      <c r="C28" s="13"/>
      <c r="D28" s="13"/>
      <c r="E28" s="13">
        <v>11</v>
      </c>
      <c r="F28" s="13"/>
      <c r="G28" s="13"/>
      <c r="H28" s="13">
        <v>534</v>
      </c>
      <c r="I28" s="14">
        <f t="shared" si="0"/>
        <v>545</v>
      </c>
    </row>
    <row r="29" spans="1:9" x14ac:dyDescent="0.35">
      <c r="A29" s="6" t="s">
        <v>84</v>
      </c>
      <c r="B29" s="13"/>
      <c r="C29" s="13"/>
      <c r="D29" s="13"/>
      <c r="E29" s="13">
        <v>61</v>
      </c>
      <c r="F29" s="13"/>
      <c r="G29" s="13"/>
      <c r="H29" s="13">
        <v>159</v>
      </c>
      <c r="I29" s="14">
        <f t="shared" si="0"/>
        <v>220</v>
      </c>
    </row>
    <row r="30" spans="1:9" x14ac:dyDescent="0.35">
      <c r="A30" s="6" t="s">
        <v>45</v>
      </c>
      <c r="B30" s="13">
        <v>3</v>
      </c>
      <c r="C30" s="13">
        <v>2</v>
      </c>
      <c r="D30" s="13"/>
      <c r="E30" s="13">
        <v>122016</v>
      </c>
      <c r="F30" s="13">
        <v>386</v>
      </c>
      <c r="G30" s="13">
        <v>1254</v>
      </c>
      <c r="H30" s="13">
        <v>413</v>
      </c>
      <c r="I30" s="14">
        <f t="shared" si="0"/>
        <v>124074</v>
      </c>
    </row>
    <row r="31" spans="1:9" x14ac:dyDescent="0.35">
      <c r="A31" s="6" t="s">
        <v>46</v>
      </c>
      <c r="B31" s="13"/>
      <c r="C31" s="13"/>
      <c r="D31" s="13"/>
      <c r="E31" s="13">
        <v>311</v>
      </c>
      <c r="F31" s="13"/>
      <c r="G31" s="13">
        <v>2</v>
      </c>
      <c r="H31" s="13">
        <v>7908</v>
      </c>
      <c r="I31" s="14">
        <f t="shared" si="0"/>
        <v>8221</v>
      </c>
    </row>
    <row r="32" spans="1:9" x14ac:dyDescent="0.35">
      <c r="A32" s="6" t="s">
        <v>47</v>
      </c>
      <c r="B32" s="13"/>
      <c r="C32" s="13"/>
      <c r="D32" s="13"/>
      <c r="E32" s="13"/>
      <c r="F32" s="13">
        <v>181</v>
      </c>
      <c r="G32" s="13"/>
      <c r="H32" s="13"/>
      <c r="I32" s="14">
        <f t="shared" si="0"/>
        <v>181</v>
      </c>
    </row>
    <row r="33" spans="1:9" x14ac:dyDescent="0.35">
      <c r="A33" s="6" t="s">
        <v>48</v>
      </c>
      <c r="B33" s="13"/>
      <c r="C33" s="13">
        <v>1</v>
      </c>
      <c r="D33" s="13"/>
      <c r="E33" s="13">
        <v>15164</v>
      </c>
      <c r="F33" s="13">
        <v>50</v>
      </c>
      <c r="G33" s="13">
        <v>136</v>
      </c>
      <c r="H33" s="13">
        <v>185</v>
      </c>
      <c r="I33" s="14">
        <f t="shared" si="0"/>
        <v>15536</v>
      </c>
    </row>
    <row r="34" spans="1:9" x14ac:dyDescent="0.35">
      <c r="A34" s="6" t="s">
        <v>49</v>
      </c>
      <c r="B34" s="13"/>
      <c r="C34" s="13"/>
      <c r="D34" s="13"/>
      <c r="E34" s="13">
        <v>28840</v>
      </c>
      <c r="F34" s="13">
        <v>69</v>
      </c>
      <c r="G34" s="13">
        <v>495</v>
      </c>
      <c r="H34" s="13">
        <v>80</v>
      </c>
      <c r="I34" s="14">
        <f t="shared" si="0"/>
        <v>29484</v>
      </c>
    </row>
    <row r="35" spans="1:9" x14ac:dyDescent="0.35">
      <c r="A35" s="6" t="s">
        <v>50</v>
      </c>
      <c r="B35" s="13"/>
      <c r="C35" s="13"/>
      <c r="D35" s="13"/>
      <c r="E35" s="13">
        <v>36</v>
      </c>
      <c r="F35" s="13"/>
      <c r="G35" s="13"/>
      <c r="H35" s="13">
        <v>1219</v>
      </c>
      <c r="I35" s="14">
        <f t="shared" si="0"/>
        <v>1255</v>
      </c>
    </row>
    <row r="36" spans="1:9" x14ac:dyDescent="0.35">
      <c r="A36" s="6" t="s">
        <v>51</v>
      </c>
      <c r="B36" s="13"/>
      <c r="C36" s="13">
        <v>10</v>
      </c>
      <c r="D36" s="13"/>
      <c r="E36" s="13">
        <v>32904</v>
      </c>
      <c r="F36" s="13">
        <v>184</v>
      </c>
      <c r="G36" s="13">
        <v>156</v>
      </c>
      <c r="H36" s="13">
        <v>252</v>
      </c>
      <c r="I36" s="14">
        <f t="shared" si="0"/>
        <v>33506</v>
      </c>
    </row>
    <row r="37" spans="1:9" x14ac:dyDescent="0.35">
      <c r="A37" s="6" t="s">
        <v>10</v>
      </c>
      <c r="B37" s="13"/>
      <c r="C37" s="13"/>
      <c r="D37" s="13"/>
      <c r="E37" s="13">
        <v>37</v>
      </c>
      <c r="F37" s="13">
        <v>20</v>
      </c>
      <c r="G37" s="13">
        <v>472</v>
      </c>
      <c r="H37" s="13">
        <v>25</v>
      </c>
      <c r="I37" s="14">
        <f t="shared" si="0"/>
        <v>554</v>
      </c>
    </row>
    <row r="38" spans="1:9" x14ac:dyDescent="0.35">
      <c r="A38" s="6" t="s">
        <v>52</v>
      </c>
      <c r="B38" s="13"/>
      <c r="C38" s="13"/>
      <c r="D38" s="13"/>
      <c r="E38" s="13">
        <v>7696</v>
      </c>
      <c r="F38" s="13">
        <v>3</v>
      </c>
      <c r="G38" s="13">
        <v>3</v>
      </c>
      <c r="H38" s="13">
        <v>103</v>
      </c>
      <c r="I38" s="14">
        <f t="shared" si="0"/>
        <v>7805</v>
      </c>
    </row>
    <row r="39" spans="1:9" x14ac:dyDescent="0.35">
      <c r="A39" s="6" t="s">
        <v>53</v>
      </c>
      <c r="B39" s="13"/>
      <c r="C39" s="13"/>
      <c r="D39" s="13"/>
      <c r="E39" s="13">
        <v>1173</v>
      </c>
      <c r="F39" s="13">
        <v>6</v>
      </c>
      <c r="G39" s="13">
        <v>35</v>
      </c>
      <c r="H39" s="13">
        <v>6</v>
      </c>
      <c r="I39" s="14">
        <f t="shared" si="0"/>
        <v>1220</v>
      </c>
    </row>
    <row r="40" spans="1:9" x14ac:dyDescent="0.35">
      <c r="A40" s="6" t="s">
        <v>54</v>
      </c>
      <c r="B40" s="13"/>
      <c r="C40" s="13"/>
      <c r="D40" s="13"/>
      <c r="E40" s="13">
        <v>34</v>
      </c>
      <c r="F40" s="13">
        <v>1</v>
      </c>
      <c r="G40" s="13">
        <v>1</v>
      </c>
      <c r="H40" s="13"/>
      <c r="I40" s="14">
        <f t="shared" si="0"/>
        <v>36</v>
      </c>
    </row>
    <row r="41" spans="1:9" x14ac:dyDescent="0.35">
      <c r="A41" s="6" t="s">
        <v>11</v>
      </c>
      <c r="B41" s="13">
        <v>1</v>
      </c>
      <c r="C41" s="13">
        <v>14</v>
      </c>
      <c r="D41" s="13">
        <v>5</v>
      </c>
      <c r="E41" s="13">
        <v>35107</v>
      </c>
      <c r="F41" s="13">
        <v>251</v>
      </c>
      <c r="G41" s="13">
        <v>232</v>
      </c>
      <c r="H41" s="13">
        <v>3065</v>
      </c>
      <c r="I41" s="14">
        <f t="shared" si="0"/>
        <v>38675</v>
      </c>
    </row>
    <row r="42" spans="1:9" x14ac:dyDescent="0.35">
      <c r="A42" s="6" t="s">
        <v>12</v>
      </c>
      <c r="B42" s="13"/>
      <c r="C42" s="13"/>
      <c r="D42" s="13"/>
      <c r="E42" s="13">
        <v>10683</v>
      </c>
      <c r="F42" s="13">
        <v>123</v>
      </c>
      <c r="G42" s="13">
        <v>50</v>
      </c>
      <c r="H42" s="13">
        <v>227</v>
      </c>
      <c r="I42" s="14">
        <f t="shared" si="0"/>
        <v>11083</v>
      </c>
    </row>
    <row r="43" spans="1:9" x14ac:dyDescent="0.35">
      <c r="A43" s="6" t="s">
        <v>85</v>
      </c>
      <c r="B43" s="13"/>
      <c r="C43" s="13"/>
      <c r="D43" s="13"/>
      <c r="E43" s="13">
        <v>707</v>
      </c>
      <c r="F43" s="13"/>
      <c r="G43" s="13"/>
      <c r="H43" s="13"/>
      <c r="I43" s="14">
        <f t="shared" si="0"/>
        <v>707</v>
      </c>
    </row>
    <row r="44" spans="1:9" x14ac:dyDescent="0.35">
      <c r="A44" s="6" t="s">
        <v>55</v>
      </c>
      <c r="B44" s="13">
        <v>1</v>
      </c>
      <c r="C44" s="13">
        <v>5</v>
      </c>
      <c r="D44" s="13">
        <v>5</v>
      </c>
      <c r="E44" s="13">
        <v>31870</v>
      </c>
      <c r="F44" s="13">
        <v>37</v>
      </c>
      <c r="G44" s="13">
        <v>33</v>
      </c>
      <c r="H44" s="13">
        <v>1423</v>
      </c>
      <c r="I44" s="14">
        <f t="shared" si="0"/>
        <v>33374</v>
      </c>
    </row>
    <row r="45" spans="1:9" x14ac:dyDescent="0.35">
      <c r="A45" s="6" t="s">
        <v>56</v>
      </c>
      <c r="B45" s="13"/>
      <c r="C45" s="13"/>
      <c r="D45" s="13"/>
      <c r="E45" s="13">
        <v>10</v>
      </c>
      <c r="F45" s="13">
        <v>471</v>
      </c>
      <c r="G45" s="13">
        <v>416</v>
      </c>
      <c r="H45" s="13">
        <v>42</v>
      </c>
      <c r="I45" s="14">
        <f t="shared" si="0"/>
        <v>939</v>
      </c>
    </row>
    <row r="46" spans="1:9" x14ac:dyDescent="0.35">
      <c r="A46" s="6" t="s">
        <v>57</v>
      </c>
      <c r="B46" s="13"/>
      <c r="C46" s="13">
        <v>11</v>
      </c>
      <c r="D46" s="13"/>
      <c r="E46" s="13">
        <v>59527</v>
      </c>
      <c r="F46" s="13">
        <v>339</v>
      </c>
      <c r="G46" s="13">
        <v>2565</v>
      </c>
      <c r="H46" s="13">
        <v>7436</v>
      </c>
      <c r="I46" s="14">
        <f t="shared" si="0"/>
        <v>69878</v>
      </c>
    </row>
    <row r="47" spans="1:9" x14ac:dyDescent="0.35">
      <c r="A47" s="6" t="s">
        <v>86</v>
      </c>
      <c r="B47" s="13"/>
      <c r="C47" s="13"/>
      <c r="D47" s="13"/>
      <c r="E47" s="13">
        <v>58</v>
      </c>
      <c r="F47" s="13"/>
      <c r="G47" s="13"/>
      <c r="H47" s="13"/>
      <c r="I47" s="14">
        <f t="shared" si="0"/>
        <v>58</v>
      </c>
    </row>
    <row r="48" spans="1:9" x14ac:dyDescent="0.35">
      <c r="A48" s="6" t="s">
        <v>58</v>
      </c>
      <c r="B48" s="13"/>
      <c r="C48" s="13"/>
      <c r="D48" s="13"/>
      <c r="E48" s="13"/>
      <c r="F48" s="13"/>
      <c r="G48" s="13"/>
      <c r="H48" s="13">
        <v>941</v>
      </c>
      <c r="I48" s="14">
        <f t="shared" si="0"/>
        <v>941</v>
      </c>
    </row>
    <row r="49" spans="1:9" x14ac:dyDescent="0.35">
      <c r="A49" s="6" t="s">
        <v>13</v>
      </c>
      <c r="B49" s="13"/>
      <c r="C49" s="13">
        <v>27</v>
      </c>
      <c r="D49" s="13">
        <v>4</v>
      </c>
      <c r="E49" s="13">
        <v>50753</v>
      </c>
      <c r="F49" s="13">
        <v>117</v>
      </c>
      <c r="G49" s="13">
        <v>918</v>
      </c>
      <c r="H49" s="13">
        <v>2145</v>
      </c>
      <c r="I49" s="14">
        <f t="shared" si="0"/>
        <v>53964</v>
      </c>
    </row>
    <row r="50" spans="1:9" x14ac:dyDescent="0.35">
      <c r="A50" s="6" t="s">
        <v>87</v>
      </c>
      <c r="B50" s="13"/>
      <c r="C50" s="13">
        <v>30</v>
      </c>
      <c r="D50" s="13">
        <v>1</v>
      </c>
      <c r="E50" s="13">
        <v>38117</v>
      </c>
      <c r="F50" s="13">
        <v>101</v>
      </c>
      <c r="G50" s="13">
        <v>1292</v>
      </c>
      <c r="H50" s="13">
        <v>523</v>
      </c>
      <c r="I50" s="14">
        <f t="shared" si="0"/>
        <v>40064</v>
      </c>
    </row>
    <row r="51" spans="1:9" x14ac:dyDescent="0.35">
      <c r="A51" s="6" t="s">
        <v>59</v>
      </c>
      <c r="B51" s="13"/>
      <c r="C51" s="13"/>
      <c r="D51" s="13"/>
      <c r="E51" s="13">
        <v>6877</v>
      </c>
      <c r="F51" s="13">
        <v>111</v>
      </c>
      <c r="G51" s="13">
        <v>99</v>
      </c>
      <c r="H51" s="13">
        <v>40</v>
      </c>
      <c r="I51" s="14">
        <f t="shared" si="0"/>
        <v>7127</v>
      </c>
    </row>
    <row r="52" spans="1:9" x14ac:dyDescent="0.35">
      <c r="A52" s="6" t="s">
        <v>60</v>
      </c>
      <c r="B52" s="13"/>
      <c r="C52" s="13">
        <v>55</v>
      </c>
      <c r="D52" s="13"/>
      <c r="E52" s="13">
        <v>52295</v>
      </c>
      <c r="F52" s="13">
        <v>88</v>
      </c>
      <c r="G52" s="13">
        <v>149</v>
      </c>
      <c r="H52" s="13">
        <v>647</v>
      </c>
      <c r="I52" s="14">
        <f t="shared" si="0"/>
        <v>53234</v>
      </c>
    </row>
    <row r="53" spans="1:9" x14ac:dyDescent="0.35">
      <c r="A53" s="6" t="s">
        <v>61</v>
      </c>
      <c r="B53" s="13"/>
      <c r="C53" s="13"/>
      <c r="D53" s="13"/>
      <c r="E53" s="13">
        <v>45473</v>
      </c>
      <c r="F53" s="13">
        <v>1051</v>
      </c>
      <c r="G53" s="13">
        <v>180</v>
      </c>
      <c r="H53" s="13">
        <v>311</v>
      </c>
      <c r="I53" s="14">
        <f t="shared" si="0"/>
        <v>47015</v>
      </c>
    </row>
    <row r="54" spans="1:9" x14ac:dyDescent="0.35">
      <c r="A54" s="6" t="s">
        <v>62</v>
      </c>
      <c r="B54" s="13"/>
      <c r="C54" s="13">
        <v>7</v>
      </c>
      <c r="D54" s="13">
        <v>1</v>
      </c>
      <c r="E54" s="13">
        <v>6277</v>
      </c>
      <c r="F54" s="13"/>
      <c r="G54" s="13">
        <v>13</v>
      </c>
      <c r="H54" s="13">
        <v>35</v>
      </c>
      <c r="I54" s="14">
        <f t="shared" si="0"/>
        <v>6333</v>
      </c>
    </row>
    <row r="55" spans="1:9" x14ac:dyDescent="0.35">
      <c r="A55" s="6" t="s">
        <v>63</v>
      </c>
      <c r="B55" s="13"/>
      <c r="C55" s="13">
        <v>8</v>
      </c>
      <c r="D55" s="13"/>
      <c r="E55" s="13">
        <v>12774</v>
      </c>
      <c r="F55" s="13">
        <v>45</v>
      </c>
      <c r="G55" s="13">
        <v>42</v>
      </c>
      <c r="H55" s="13">
        <v>35</v>
      </c>
      <c r="I55" s="14">
        <f t="shared" si="0"/>
        <v>12904</v>
      </c>
    </row>
    <row r="56" spans="1:9" x14ac:dyDescent="0.35">
      <c r="A56" s="6" t="s">
        <v>64</v>
      </c>
      <c r="B56" s="13"/>
      <c r="C56" s="13"/>
      <c r="D56" s="13"/>
      <c r="E56" s="13">
        <v>15952</v>
      </c>
      <c r="F56" s="13">
        <v>34</v>
      </c>
      <c r="G56" s="13">
        <v>40</v>
      </c>
      <c r="H56" s="13">
        <v>309</v>
      </c>
      <c r="I56" s="14">
        <f t="shared" si="0"/>
        <v>16335</v>
      </c>
    </row>
    <row r="57" spans="1:9" x14ac:dyDescent="0.35">
      <c r="A57" s="6" t="s">
        <v>88</v>
      </c>
      <c r="B57" s="13"/>
      <c r="C57" s="13"/>
      <c r="D57" s="13"/>
      <c r="E57" s="13">
        <v>8199</v>
      </c>
      <c r="F57" s="13">
        <v>14</v>
      </c>
      <c r="G57" s="13">
        <v>10</v>
      </c>
      <c r="H57" s="13">
        <v>10</v>
      </c>
      <c r="I57" s="14">
        <f t="shared" si="0"/>
        <v>8233</v>
      </c>
    </row>
    <row r="58" spans="1:9" x14ac:dyDescent="0.35">
      <c r="A58" s="6" t="s">
        <v>14</v>
      </c>
      <c r="B58" s="13">
        <v>2</v>
      </c>
      <c r="C58" s="13">
        <v>44</v>
      </c>
      <c r="D58" s="13"/>
      <c r="E58" s="13">
        <v>17822</v>
      </c>
      <c r="F58" s="13">
        <v>137</v>
      </c>
      <c r="G58" s="13">
        <v>332</v>
      </c>
      <c r="H58" s="13">
        <v>2133</v>
      </c>
      <c r="I58" s="14">
        <f t="shared" si="0"/>
        <v>20470</v>
      </c>
    </row>
    <row r="59" spans="1:9" x14ac:dyDescent="0.35">
      <c r="A59" s="6" t="s">
        <v>65</v>
      </c>
      <c r="B59" s="13"/>
      <c r="C59" s="13"/>
      <c r="D59" s="13"/>
      <c r="E59" s="13">
        <v>2727</v>
      </c>
      <c r="F59" s="13">
        <v>1</v>
      </c>
      <c r="G59" s="13">
        <v>8</v>
      </c>
      <c r="H59" s="13"/>
      <c r="I59" s="14">
        <f t="shared" si="0"/>
        <v>2736</v>
      </c>
    </row>
    <row r="60" spans="1:9" x14ac:dyDescent="0.35">
      <c r="A60" s="6" t="s">
        <v>66</v>
      </c>
      <c r="B60" s="13"/>
      <c r="C60" s="13"/>
      <c r="D60" s="13"/>
      <c r="E60" s="13">
        <v>2085</v>
      </c>
      <c r="F60" s="13"/>
      <c r="G60" s="13">
        <v>1</v>
      </c>
      <c r="H60" s="13"/>
      <c r="I60" s="14">
        <f t="shared" si="0"/>
        <v>2086</v>
      </c>
    </row>
    <row r="61" spans="1:9" x14ac:dyDescent="0.35">
      <c r="A61" s="6" t="s">
        <v>67</v>
      </c>
      <c r="B61" s="13"/>
      <c r="C61" s="13"/>
      <c r="D61" s="13"/>
      <c r="E61" s="13">
        <v>16</v>
      </c>
      <c r="F61" s="13">
        <v>8</v>
      </c>
      <c r="G61" s="13">
        <v>7617</v>
      </c>
      <c r="H61" s="13">
        <v>10</v>
      </c>
      <c r="I61" s="14">
        <f t="shared" si="0"/>
        <v>7651</v>
      </c>
    </row>
    <row r="62" spans="1:9" x14ac:dyDescent="0.35">
      <c r="A62" s="6" t="s">
        <v>68</v>
      </c>
      <c r="B62" s="13"/>
      <c r="C62" s="13"/>
      <c r="D62" s="13"/>
      <c r="E62" s="13">
        <v>1</v>
      </c>
      <c r="F62" s="13"/>
      <c r="G62" s="13"/>
      <c r="H62" s="13">
        <v>278</v>
      </c>
      <c r="I62" s="14">
        <f t="shared" si="0"/>
        <v>279</v>
      </c>
    </row>
    <row r="63" spans="1:9" x14ac:dyDescent="0.35">
      <c r="A63" s="6" t="s">
        <v>69</v>
      </c>
      <c r="B63" s="13"/>
      <c r="C63" s="13"/>
      <c r="D63" s="13"/>
      <c r="E63" s="13">
        <v>1</v>
      </c>
      <c r="F63" s="13"/>
      <c r="G63" s="13">
        <v>1</v>
      </c>
      <c r="H63" s="13">
        <v>4790</v>
      </c>
      <c r="I63" s="14">
        <f t="shared" si="0"/>
        <v>4792</v>
      </c>
    </row>
    <row r="64" spans="1:9" x14ac:dyDescent="0.35">
      <c r="A64" s="6" t="s">
        <v>15</v>
      </c>
      <c r="B64" s="13"/>
      <c r="C64" s="13"/>
      <c r="D64" s="13"/>
      <c r="E64" s="13">
        <v>3984</v>
      </c>
      <c r="F64" s="13">
        <v>2</v>
      </c>
      <c r="G64" s="13">
        <v>11</v>
      </c>
      <c r="H64" s="13">
        <v>178</v>
      </c>
      <c r="I64" s="14">
        <f t="shared" si="0"/>
        <v>4175</v>
      </c>
    </row>
    <row r="65" spans="1:9" x14ac:dyDescent="0.35">
      <c r="A65" s="6" t="s">
        <v>70</v>
      </c>
      <c r="B65" s="13"/>
      <c r="C65" s="13"/>
      <c r="D65" s="13"/>
      <c r="E65" s="13">
        <v>11761</v>
      </c>
      <c r="F65" s="13"/>
      <c r="G65" s="13"/>
      <c r="H65" s="13">
        <v>308</v>
      </c>
      <c r="I65" s="14">
        <f t="shared" si="0"/>
        <v>12069</v>
      </c>
    </row>
    <row r="66" spans="1:9" x14ac:dyDescent="0.35">
      <c r="A66" s="6" t="s">
        <v>71</v>
      </c>
      <c r="B66" s="13"/>
      <c r="C66" s="13">
        <v>2</v>
      </c>
      <c r="D66" s="13"/>
      <c r="E66" s="13">
        <v>15199</v>
      </c>
      <c r="F66" s="13">
        <v>35</v>
      </c>
      <c r="G66" s="13">
        <v>168</v>
      </c>
      <c r="H66" s="13">
        <v>685</v>
      </c>
      <c r="I66" s="14">
        <f t="shared" si="0"/>
        <v>16089</v>
      </c>
    </row>
    <row r="67" spans="1:9" x14ac:dyDescent="0.35">
      <c r="A67" s="6" t="s">
        <v>72</v>
      </c>
      <c r="B67" s="13"/>
      <c r="C67" s="13">
        <v>1</v>
      </c>
      <c r="D67" s="13">
        <v>1</v>
      </c>
      <c r="E67" s="13">
        <v>39153</v>
      </c>
      <c r="F67" s="13">
        <v>189</v>
      </c>
      <c r="G67" s="13">
        <v>73</v>
      </c>
      <c r="H67" s="13">
        <v>2985</v>
      </c>
      <c r="I67" s="14">
        <f t="shared" si="0"/>
        <v>42402</v>
      </c>
    </row>
    <row r="68" spans="1:9" x14ac:dyDescent="0.35">
      <c r="A68" s="6" t="s">
        <v>73</v>
      </c>
      <c r="B68" s="13"/>
      <c r="C68" s="13"/>
      <c r="D68" s="13"/>
      <c r="E68" s="13">
        <v>874</v>
      </c>
      <c r="F68" s="13"/>
      <c r="G68" s="13"/>
      <c r="H68" s="13"/>
      <c r="I68" s="14">
        <f t="shared" si="0"/>
        <v>874</v>
      </c>
    </row>
    <row r="69" spans="1:9" x14ac:dyDescent="0.35">
      <c r="A69" s="6" t="s">
        <v>89</v>
      </c>
      <c r="B69" s="13"/>
      <c r="C69" s="13">
        <v>1</v>
      </c>
      <c r="D69" s="13"/>
      <c r="E69" s="13">
        <v>13823</v>
      </c>
      <c r="F69" s="13">
        <v>20</v>
      </c>
      <c r="G69" s="13">
        <v>1346</v>
      </c>
      <c r="H69" s="13">
        <v>246</v>
      </c>
      <c r="I69" s="14">
        <f t="shared" si="0"/>
        <v>15436</v>
      </c>
    </row>
    <row r="70" spans="1:9" x14ac:dyDescent="0.35">
      <c r="A70" s="6" t="s">
        <v>90</v>
      </c>
      <c r="B70" s="13"/>
      <c r="C70" s="13"/>
      <c r="D70" s="13"/>
      <c r="E70" s="13">
        <v>17691</v>
      </c>
      <c r="F70" s="13">
        <v>9</v>
      </c>
      <c r="G70" s="13">
        <v>16</v>
      </c>
      <c r="H70" s="13">
        <v>153</v>
      </c>
      <c r="I70" s="14">
        <f t="shared" si="0"/>
        <v>17869</v>
      </c>
    </row>
    <row r="71" spans="1:9" x14ac:dyDescent="0.35">
      <c r="A71" s="6" t="s">
        <v>16</v>
      </c>
      <c r="B71" s="13"/>
      <c r="C71" s="13">
        <v>48</v>
      </c>
      <c r="D71" s="13">
        <v>1</v>
      </c>
      <c r="E71" s="13">
        <v>36654</v>
      </c>
      <c r="F71" s="13">
        <v>224</v>
      </c>
      <c r="G71" s="13">
        <v>72</v>
      </c>
      <c r="H71" s="13">
        <v>1202</v>
      </c>
      <c r="I71" s="14">
        <f t="shared" ref="I71:I80" si="1">B71+C71+D71+E71+F71+G71+H71</f>
        <v>38201</v>
      </c>
    </row>
    <row r="72" spans="1:9" x14ac:dyDescent="0.35">
      <c r="A72" s="6" t="s">
        <v>74</v>
      </c>
      <c r="B72" s="13"/>
      <c r="C72" s="13">
        <v>1</v>
      </c>
      <c r="D72" s="13">
        <v>1</v>
      </c>
      <c r="E72" s="13">
        <v>16808</v>
      </c>
      <c r="F72" s="13">
        <v>29</v>
      </c>
      <c r="G72" s="13">
        <v>13</v>
      </c>
      <c r="H72" s="13">
        <v>1916</v>
      </c>
      <c r="I72" s="14">
        <f t="shared" si="1"/>
        <v>18768</v>
      </c>
    </row>
    <row r="73" spans="1:9" x14ac:dyDescent="0.35">
      <c r="A73" s="6" t="s">
        <v>75</v>
      </c>
      <c r="B73" s="13"/>
      <c r="C73" s="13"/>
      <c r="D73" s="13"/>
      <c r="E73" s="13">
        <v>52777</v>
      </c>
      <c r="F73" s="13">
        <v>455</v>
      </c>
      <c r="G73" s="13">
        <v>514</v>
      </c>
      <c r="H73" s="13">
        <v>41</v>
      </c>
      <c r="I73" s="14">
        <f t="shared" si="1"/>
        <v>53787</v>
      </c>
    </row>
    <row r="74" spans="1:9" x14ac:dyDescent="0.35">
      <c r="A74" s="6" t="s">
        <v>76</v>
      </c>
      <c r="B74" s="13"/>
      <c r="C74" s="13"/>
      <c r="D74" s="13"/>
      <c r="E74" s="13">
        <v>26</v>
      </c>
      <c r="F74" s="13">
        <v>2</v>
      </c>
      <c r="G74" s="13">
        <v>692</v>
      </c>
      <c r="H74" s="13">
        <v>220</v>
      </c>
      <c r="I74" s="14">
        <f t="shared" si="1"/>
        <v>940</v>
      </c>
    </row>
    <row r="75" spans="1:9" x14ac:dyDescent="0.35">
      <c r="A75" s="6" t="s">
        <v>77</v>
      </c>
      <c r="B75" s="13"/>
      <c r="C75" s="13"/>
      <c r="D75" s="13"/>
      <c r="E75" s="13"/>
      <c r="F75" s="13">
        <v>142</v>
      </c>
      <c r="G75" s="13"/>
      <c r="H75" s="13"/>
      <c r="I75" s="14">
        <f t="shared" si="1"/>
        <v>142</v>
      </c>
    </row>
    <row r="76" spans="1:9" x14ac:dyDescent="0.35">
      <c r="A76" s="6" t="s">
        <v>78</v>
      </c>
      <c r="B76" s="13"/>
      <c r="C76" s="13"/>
      <c r="D76" s="13"/>
      <c r="E76" s="13">
        <v>13002</v>
      </c>
      <c r="F76" s="13">
        <v>37</v>
      </c>
      <c r="G76" s="13">
        <v>19</v>
      </c>
      <c r="H76" s="13">
        <v>196</v>
      </c>
      <c r="I76" s="14">
        <f t="shared" si="1"/>
        <v>13254</v>
      </c>
    </row>
    <row r="77" spans="1:9" x14ac:dyDescent="0.35">
      <c r="A77" s="6" t="s">
        <v>17</v>
      </c>
      <c r="B77" s="13">
        <v>5</v>
      </c>
      <c r="C77" s="13"/>
      <c r="D77" s="13">
        <v>1</v>
      </c>
      <c r="E77" s="13">
        <v>28252</v>
      </c>
      <c r="F77" s="13">
        <v>39</v>
      </c>
      <c r="G77" s="13">
        <v>398</v>
      </c>
      <c r="H77" s="13">
        <v>780</v>
      </c>
      <c r="I77" s="14">
        <f t="shared" si="1"/>
        <v>29475</v>
      </c>
    </row>
    <row r="78" spans="1:9" x14ac:dyDescent="0.35">
      <c r="A78" s="17" t="s">
        <v>18</v>
      </c>
      <c r="B78" s="13"/>
      <c r="C78" s="13">
        <v>25</v>
      </c>
      <c r="D78" s="13"/>
      <c r="E78" s="13">
        <v>23515</v>
      </c>
      <c r="F78" s="13">
        <v>21</v>
      </c>
      <c r="G78" s="13">
        <v>165</v>
      </c>
      <c r="H78" s="16">
        <v>963</v>
      </c>
      <c r="I78" s="14">
        <f t="shared" si="1"/>
        <v>24689</v>
      </c>
    </row>
    <row r="79" spans="1:9" x14ac:dyDescent="0.35">
      <c r="A79" s="17" t="s">
        <v>19</v>
      </c>
      <c r="B79" s="13"/>
      <c r="C79" s="13"/>
      <c r="D79" s="13"/>
      <c r="E79" s="13">
        <v>1354</v>
      </c>
      <c r="F79" s="13"/>
      <c r="G79" s="13">
        <v>25</v>
      </c>
      <c r="H79" s="16">
        <v>6</v>
      </c>
      <c r="I79" s="14">
        <f t="shared" si="1"/>
        <v>1385</v>
      </c>
    </row>
    <row r="80" spans="1:9" x14ac:dyDescent="0.35">
      <c r="A80" s="17" t="s">
        <v>20</v>
      </c>
      <c r="B80" s="13"/>
      <c r="C80" s="13">
        <v>9</v>
      </c>
      <c r="D80" s="13"/>
      <c r="E80" s="13">
        <v>12788</v>
      </c>
      <c r="F80" s="13">
        <v>327</v>
      </c>
      <c r="G80" s="13">
        <v>113</v>
      </c>
      <c r="H80" s="16">
        <v>220</v>
      </c>
      <c r="I80" s="14">
        <f t="shared" si="1"/>
        <v>13457</v>
      </c>
    </row>
    <row r="81" spans="1:21" x14ac:dyDescent="0.35">
      <c r="A81" s="15" t="s">
        <v>79</v>
      </c>
      <c r="B81" s="13"/>
      <c r="C81" s="13"/>
      <c r="D81" s="13"/>
      <c r="E81" s="13">
        <v>10820</v>
      </c>
      <c r="F81" s="13"/>
      <c r="G81" s="13"/>
      <c r="H81" s="16"/>
      <c r="I81" s="14">
        <f>B81+C81+D81+E81+F81+G81+H81</f>
        <v>10820</v>
      </c>
    </row>
    <row r="82" spans="1:21" x14ac:dyDescent="0.35">
      <c r="A82" s="11" t="s">
        <v>4</v>
      </c>
      <c r="B82" s="12">
        <f>SUM(B7:B81)</f>
        <v>14</v>
      </c>
      <c r="C82" s="12">
        <f t="shared" ref="C82:I82" si="2">SUM(C7:C81)</f>
        <v>440</v>
      </c>
      <c r="D82" s="12">
        <f t="shared" si="2"/>
        <v>45</v>
      </c>
      <c r="E82" s="12">
        <f t="shared" si="2"/>
        <v>1167129</v>
      </c>
      <c r="F82" s="12">
        <f t="shared" si="2"/>
        <v>6432</v>
      </c>
      <c r="G82" s="12">
        <f t="shared" si="2"/>
        <v>21858</v>
      </c>
      <c r="H82" s="12">
        <f t="shared" si="2"/>
        <v>85094</v>
      </c>
      <c r="I82" s="12">
        <f>SUM(I7:I81)</f>
        <v>1281012</v>
      </c>
      <c r="U82" s="9"/>
    </row>
    <row r="83" spans="1:21" x14ac:dyDescent="0.35">
      <c r="P83" s="3"/>
      <c r="U83" s="9"/>
    </row>
    <row r="84" spans="1:21" x14ac:dyDescent="0.35">
      <c r="P84" s="16"/>
      <c r="U84" s="9"/>
    </row>
    <row r="85" spans="1:21" x14ac:dyDescent="0.35">
      <c r="U85" s="9"/>
    </row>
    <row r="86" spans="1:21" x14ac:dyDescent="0.35">
      <c r="U86" s="10"/>
    </row>
  </sheetData>
  <sortState xmlns:xlrd2="http://schemas.microsoft.com/office/spreadsheetml/2017/richdata2" ref="A7:I77">
    <sortCondition ref="A7:A77"/>
  </sortState>
  <pageMargins left="0.74803149606299213" right="0.74803149606299213" top="0.98425196850393704" bottom="0.98425196850393704" header="0.51181102362204722" footer="0.51181102362204722"/>
  <pageSetup paperSize="9" scale="23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16D6-B7B3-4765-86A9-E0ED0C3CEB1E}">
  <dimension ref="A5:J81"/>
  <sheetViews>
    <sheetView zoomScaleNormal="100" workbookViewId="0">
      <selection activeCell="F75" sqref="F75"/>
    </sheetView>
  </sheetViews>
  <sheetFormatPr defaultRowHeight="14.5" x14ac:dyDescent="0.35"/>
  <cols>
    <col min="1" max="1" width="46.6328125" bestFit="1" customWidth="1"/>
    <col min="2" max="10" width="20.6328125" customWidth="1"/>
  </cols>
  <sheetData>
    <row r="5" spans="1:10" ht="15.5" x14ac:dyDescent="0.35">
      <c r="A5" s="1" t="s">
        <v>31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98</v>
      </c>
      <c r="J5" s="2" t="s">
        <v>4</v>
      </c>
    </row>
    <row r="6" spans="1:10" ht="15.5" x14ac:dyDescent="0.35">
      <c r="A6" s="16" t="s">
        <v>5</v>
      </c>
      <c r="B6" s="13">
        <v>219</v>
      </c>
      <c r="C6" s="13">
        <v>172</v>
      </c>
      <c r="D6" s="13">
        <v>112</v>
      </c>
      <c r="E6" s="13">
        <v>5616</v>
      </c>
      <c r="F6" s="13">
        <v>33236</v>
      </c>
      <c r="G6" s="13">
        <v>212</v>
      </c>
      <c r="H6" s="13">
        <v>68</v>
      </c>
      <c r="I6" s="13">
        <v>156</v>
      </c>
      <c r="J6" s="13">
        <f>SUM(B6:I6)</f>
        <v>39791</v>
      </c>
    </row>
    <row r="7" spans="1:10" ht="15.5" x14ac:dyDescent="0.35">
      <c r="A7" s="19" t="s">
        <v>32</v>
      </c>
      <c r="B7" s="13">
        <v>283</v>
      </c>
      <c r="C7" s="13">
        <v>0</v>
      </c>
      <c r="D7" s="13">
        <v>6</v>
      </c>
      <c r="E7" s="13">
        <v>38</v>
      </c>
      <c r="F7" s="13">
        <v>6866</v>
      </c>
      <c r="G7" s="13">
        <v>0</v>
      </c>
      <c r="H7" s="13">
        <v>21</v>
      </c>
      <c r="I7" s="13">
        <v>0</v>
      </c>
      <c r="J7" s="13">
        <f t="shared" ref="J7:J70" si="0">SUM(B7:I7)</f>
        <v>7214</v>
      </c>
    </row>
    <row r="8" spans="1:10" ht="15.5" x14ac:dyDescent="0.35">
      <c r="A8" s="19" t="s">
        <v>33</v>
      </c>
      <c r="B8" s="13">
        <v>0</v>
      </c>
      <c r="C8" s="13">
        <v>0</v>
      </c>
      <c r="D8" s="13">
        <v>0</v>
      </c>
      <c r="E8" s="13">
        <v>0</v>
      </c>
      <c r="F8" s="13">
        <v>7</v>
      </c>
      <c r="G8" s="13">
        <v>0</v>
      </c>
      <c r="H8" s="13">
        <v>0</v>
      </c>
      <c r="I8" s="13">
        <v>0</v>
      </c>
      <c r="J8" s="13">
        <f t="shared" si="0"/>
        <v>7</v>
      </c>
    </row>
    <row r="9" spans="1:10" ht="15.5" x14ac:dyDescent="0.35">
      <c r="A9" s="16" t="s">
        <v>6</v>
      </c>
      <c r="B9" s="13">
        <v>118</v>
      </c>
      <c r="C9" s="13">
        <v>18</v>
      </c>
      <c r="D9" s="13">
        <v>1107</v>
      </c>
      <c r="E9" s="13">
        <v>1626</v>
      </c>
      <c r="F9" s="13">
        <v>22004</v>
      </c>
      <c r="G9" s="13">
        <v>0</v>
      </c>
      <c r="H9" s="13">
        <v>41</v>
      </c>
      <c r="I9" s="13">
        <v>48</v>
      </c>
      <c r="J9" s="13">
        <f t="shared" si="0"/>
        <v>24962</v>
      </c>
    </row>
    <row r="10" spans="1:10" ht="15.5" x14ac:dyDescent="0.35">
      <c r="A10" s="16" t="s">
        <v>80</v>
      </c>
      <c r="B10" s="13">
        <v>3</v>
      </c>
      <c r="C10" s="13">
        <v>16</v>
      </c>
      <c r="D10" s="13">
        <v>19</v>
      </c>
      <c r="E10" s="13">
        <v>1066</v>
      </c>
      <c r="F10" s="13">
        <v>4192</v>
      </c>
      <c r="G10" s="13">
        <v>41</v>
      </c>
      <c r="H10" s="13">
        <v>1</v>
      </c>
      <c r="I10" s="13">
        <v>14</v>
      </c>
      <c r="J10" s="13">
        <f t="shared" si="0"/>
        <v>5352</v>
      </c>
    </row>
    <row r="11" spans="1:10" ht="15.5" x14ac:dyDescent="0.35">
      <c r="A11" s="16" t="s">
        <v>81</v>
      </c>
      <c r="B11" s="13">
        <v>0</v>
      </c>
      <c r="C11" s="13">
        <v>0</v>
      </c>
      <c r="D11" s="13">
        <v>0</v>
      </c>
      <c r="E11" s="13">
        <v>0</v>
      </c>
      <c r="F11" s="13">
        <v>884</v>
      </c>
      <c r="G11" s="13">
        <v>0</v>
      </c>
      <c r="H11" s="13">
        <v>0</v>
      </c>
      <c r="I11" s="13">
        <v>0</v>
      </c>
      <c r="J11" s="13">
        <f t="shared" si="0"/>
        <v>884</v>
      </c>
    </row>
    <row r="12" spans="1:10" ht="15.5" x14ac:dyDescent="0.35">
      <c r="A12" s="16" t="s">
        <v>82</v>
      </c>
      <c r="B12" s="13">
        <v>197</v>
      </c>
      <c r="C12" s="13">
        <v>0</v>
      </c>
      <c r="D12" s="13">
        <v>0</v>
      </c>
      <c r="E12" s="13">
        <v>0</v>
      </c>
      <c r="F12" s="13">
        <v>1050</v>
      </c>
      <c r="G12" s="13">
        <v>0</v>
      </c>
      <c r="H12" s="13">
        <v>0</v>
      </c>
      <c r="I12" s="13">
        <v>0</v>
      </c>
      <c r="J12" s="13">
        <f t="shared" si="0"/>
        <v>1247</v>
      </c>
    </row>
    <row r="13" spans="1:10" ht="15.5" x14ac:dyDescent="0.35">
      <c r="A13" s="19" t="s">
        <v>34</v>
      </c>
      <c r="B13" s="13">
        <v>5</v>
      </c>
      <c r="C13" s="13">
        <v>0</v>
      </c>
      <c r="D13" s="13">
        <v>140</v>
      </c>
      <c r="E13" s="13">
        <v>831</v>
      </c>
      <c r="F13" s="13">
        <v>7364</v>
      </c>
      <c r="G13" s="13">
        <v>554</v>
      </c>
      <c r="H13" s="13">
        <v>187</v>
      </c>
      <c r="I13" s="13">
        <v>3</v>
      </c>
      <c r="J13" s="13">
        <f t="shared" si="0"/>
        <v>9084</v>
      </c>
    </row>
    <row r="14" spans="1:10" ht="15.5" x14ac:dyDescent="0.35">
      <c r="A14" s="16" t="s">
        <v>7</v>
      </c>
      <c r="B14" s="13">
        <v>238</v>
      </c>
      <c r="C14" s="13">
        <v>139</v>
      </c>
      <c r="D14" s="13">
        <v>3922</v>
      </c>
      <c r="E14" s="13">
        <v>4152</v>
      </c>
      <c r="F14" s="13">
        <v>51524</v>
      </c>
      <c r="G14" s="13">
        <v>11</v>
      </c>
      <c r="H14" s="13">
        <v>63</v>
      </c>
      <c r="I14" s="13">
        <v>19</v>
      </c>
      <c r="J14" s="13">
        <f t="shared" si="0"/>
        <v>60068</v>
      </c>
    </row>
    <row r="15" spans="1:10" ht="15.5" x14ac:dyDescent="0.35">
      <c r="A15" s="19" t="s">
        <v>35</v>
      </c>
      <c r="B15" s="13">
        <v>0</v>
      </c>
      <c r="C15" s="13">
        <v>0</v>
      </c>
      <c r="D15" s="13">
        <v>0</v>
      </c>
      <c r="E15" s="13">
        <v>0</v>
      </c>
      <c r="F15" s="13">
        <v>6996</v>
      </c>
      <c r="G15" s="13">
        <v>0</v>
      </c>
      <c r="H15" s="13">
        <v>0</v>
      </c>
      <c r="I15" s="13">
        <v>0</v>
      </c>
      <c r="J15" s="13">
        <f t="shared" si="0"/>
        <v>6996</v>
      </c>
    </row>
    <row r="16" spans="1:10" ht="15.5" x14ac:dyDescent="0.35">
      <c r="A16" s="19" t="s">
        <v>36</v>
      </c>
      <c r="B16" s="13">
        <v>182</v>
      </c>
      <c r="C16" s="13">
        <v>0</v>
      </c>
      <c r="D16" s="13">
        <v>514</v>
      </c>
      <c r="E16" s="13">
        <v>1561</v>
      </c>
      <c r="F16" s="13">
        <v>21464</v>
      </c>
      <c r="G16" s="13">
        <v>6</v>
      </c>
      <c r="H16" s="13">
        <v>32</v>
      </c>
      <c r="I16" s="13">
        <v>0</v>
      </c>
      <c r="J16" s="13">
        <f t="shared" si="0"/>
        <v>23759</v>
      </c>
    </row>
    <row r="17" spans="1:10" ht="15.5" x14ac:dyDescent="0.35">
      <c r="A17" s="19" t="s">
        <v>37</v>
      </c>
      <c r="B17" s="13">
        <v>10</v>
      </c>
      <c r="C17" s="13">
        <v>0</v>
      </c>
      <c r="D17" s="13">
        <v>5</v>
      </c>
      <c r="E17" s="13">
        <v>128</v>
      </c>
      <c r="F17" s="13">
        <v>12170</v>
      </c>
      <c r="G17" s="13">
        <v>0</v>
      </c>
      <c r="H17" s="13">
        <v>1</v>
      </c>
      <c r="I17" s="13">
        <v>0</v>
      </c>
      <c r="J17" s="13">
        <f t="shared" si="0"/>
        <v>12314</v>
      </c>
    </row>
    <row r="18" spans="1:10" ht="15.5" x14ac:dyDescent="0.35">
      <c r="A18" s="19" t="s">
        <v>38</v>
      </c>
      <c r="B18" s="13">
        <v>2</v>
      </c>
      <c r="C18" s="13">
        <v>0</v>
      </c>
      <c r="D18" s="13">
        <v>0</v>
      </c>
      <c r="E18" s="13">
        <v>0</v>
      </c>
      <c r="F18" s="13">
        <v>4372</v>
      </c>
      <c r="G18" s="13">
        <v>0</v>
      </c>
      <c r="H18" s="13">
        <v>0</v>
      </c>
      <c r="I18" s="13">
        <v>0</v>
      </c>
      <c r="J18" s="13">
        <f t="shared" si="0"/>
        <v>4374</v>
      </c>
    </row>
    <row r="19" spans="1:10" ht="15.5" x14ac:dyDescent="0.35">
      <c r="A19" s="16" t="s">
        <v>83</v>
      </c>
      <c r="B19" s="13">
        <v>4</v>
      </c>
      <c r="C19" s="13">
        <v>0</v>
      </c>
      <c r="D19" s="13">
        <v>0</v>
      </c>
      <c r="E19" s="13">
        <v>0</v>
      </c>
      <c r="F19" s="13">
        <v>702</v>
      </c>
      <c r="G19" s="13">
        <v>0</v>
      </c>
      <c r="H19" s="13">
        <v>0</v>
      </c>
      <c r="I19" s="13">
        <v>0</v>
      </c>
      <c r="J19" s="13">
        <f t="shared" si="0"/>
        <v>706</v>
      </c>
    </row>
    <row r="20" spans="1:10" ht="15.5" x14ac:dyDescent="0.35">
      <c r="A20" s="19" t="s">
        <v>39</v>
      </c>
      <c r="B20" s="13">
        <v>9</v>
      </c>
      <c r="C20" s="13">
        <v>0</v>
      </c>
      <c r="D20" s="13">
        <v>0</v>
      </c>
      <c r="E20" s="13">
        <v>0</v>
      </c>
      <c r="F20" s="13">
        <v>3045</v>
      </c>
      <c r="G20" s="13">
        <v>0</v>
      </c>
      <c r="H20" s="13">
        <v>0</v>
      </c>
      <c r="I20" s="13">
        <v>0</v>
      </c>
      <c r="J20" s="13">
        <f t="shared" si="0"/>
        <v>3054</v>
      </c>
    </row>
    <row r="21" spans="1:10" ht="15.5" x14ac:dyDescent="0.35">
      <c r="A21" s="19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4439</v>
      </c>
      <c r="G21" s="13">
        <v>0</v>
      </c>
      <c r="H21" s="13">
        <v>0</v>
      </c>
      <c r="I21" s="13">
        <v>0</v>
      </c>
      <c r="J21" s="13">
        <f t="shared" si="0"/>
        <v>4439</v>
      </c>
    </row>
    <row r="22" spans="1:10" ht="15.5" x14ac:dyDescent="0.35">
      <c r="A22" s="16" t="s">
        <v>8</v>
      </c>
      <c r="B22" s="13">
        <v>52</v>
      </c>
      <c r="C22" s="13">
        <v>131</v>
      </c>
      <c r="D22" s="13">
        <v>622</v>
      </c>
      <c r="E22" s="13">
        <v>2916</v>
      </c>
      <c r="F22" s="13">
        <v>27381</v>
      </c>
      <c r="G22" s="13">
        <v>789</v>
      </c>
      <c r="H22" s="13">
        <v>22</v>
      </c>
      <c r="I22" s="13">
        <v>0</v>
      </c>
      <c r="J22" s="13">
        <f t="shared" si="0"/>
        <v>31913</v>
      </c>
    </row>
    <row r="23" spans="1:10" ht="15.5" x14ac:dyDescent="0.35">
      <c r="A23" s="19" t="s">
        <v>41</v>
      </c>
      <c r="B23" s="13">
        <v>52</v>
      </c>
      <c r="C23" s="13">
        <v>85</v>
      </c>
      <c r="D23" s="13">
        <v>520</v>
      </c>
      <c r="E23" s="13">
        <v>1628</v>
      </c>
      <c r="F23" s="13">
        <v>17213</v>
      </c>
      <c r="G23" s="13">
        <v>1</v>
      </c>
      <c r="H23" s="13">
        <v>62</v>
      </c>
      <c r="I23" s="13">
        <v>31</v>
      </c>
      <c r="J23" s="13">
        <f t="shared" si="0"/>
        <v>19592</v>
      </c>
    </row>
    <row r="24" spans="1:10" ht="15.5" x14ac:dyDescent="0.35">
      <c r="A24" s="19" t="s">
        <v>42</v>
      </c>
      <c r="B24" s="13">
        <v>123</v>
      </c>
      <c r="C24" s="13">
        <v>9</v>
      </c>
      <c r="D24" s="13">
        <v>620</v>
      </c>
      <c r="E24" s="13">
        <v>1118</v>
      </c>
      <c r="F24" s="13">
        <v>8996</v>
      </c>
      <c r="G24" s="13">
        <v>135</v>
      </c>
      <c r="H24" s="13">
        <v>4</v>
      </c>
      <c r="I24" s="13">
        <v>35</v>
      </c>
      <c r="J24" s="13">
        <f t="shared" si="0"/>
        <v>11040</v>
      </c>
    </row>
    <row r="25" spans="1:10" ht="15.5" x14ac:dyDescent="0.35">
      <c r="A25" s="19" t="s">
        <v>43</v>
      </c>
      <c r="B25" s="13">
        <v>18</v>
      </c>
      <c r="C25" s="13">
        <v>72</v>
      </c>
      <c r="D25" s="13">
        <v>70</v>
      </c>
      <c r="E25" s="13">
        <v>1067</v>
      </c>
      <c r="F25" s="13">
        <v>12834</v>
      </c>
      <c r="G25" s="13">
        <v>0</v>
      </c>
      <c r="H25" s="13">
        <v>6</v>
      </c>
      <c r="I25" s="13">
        <v>0</v>
      </c>
      <c r="J25" s="13">
        <f t="shared" si="0"/>
        <v>14067</v>
      </c>
    </row>
    <row r="26" spans="1:10" ht="15.5" x14ac:dyDescent="0.35">
      <c r="A26" s="19" t="s">
        <v>44</v>
      </c>
      <c r="B26" s="13">
        <v>52</v>
      </c>
      <c r="C26" s="13">
        <v>24</v>
      </c>
      <c r="D26" s="13">
        <v>2313</v>
      </c>
      <c r="E26" s="13">
        <v>2114</v>
      </c>
      <c r="F26" s="13">
        <v>19326</v>
      </c>
      <c r="G26" s="13">
        <v>971</v>
      </c>
      <c r="H26" s="13">
        <v>2</v>
      </c>
      <c r="I26" s="13">
        <v>0</v>
      </c>
      <c r="J26" s="13">
        <f t="shared" si="0"/>
        <v>24802</v>
      </c>
    </row>
    <row r="27" spans="1:10" ht="15.5" x14ac:dyDescent="0.35">
      <c r="A27" s="16" t="s">
        <v>91</v>
      </c>
      <c r="B27" s="13">
        <v>1</v>
      </c>
      <c r="C27" s="13">
        <v>0</v>
      </c>
      <c r="D27" s="13">
        <v>2</v>
      </c>
      <c r="E27" s="13">
        <v>13</v>
      </c>
      <c r="F27" s="13">
        <v>8205</v>
      </c>
      <c r="G27" s="13">
        <v>0</v>
      </c>
      <c r="H27" s="13">
        <v>0</v>
      </c>
      <c r="I27" s="13">
        <v>0</v>
      </c>
      <c r="J27" s="13">
        <f t="shared" si="0"/>
        <v>8221</v>
      </c>
    </row>
    <row r="28" spans="1:10" ht="15.5" x14ac:dyDescent="0.35">
      <c r="A28" s="19" t="s">
        <v>9</v>
      </c>
      <c r="B28" s="13">
        <v>0</v>
      </c>
      <c r="C28" s="13">
        <v>0</v>
      </c>
      <c r="D28" s="13">
        <v>0</v>
      </c>
      <c r="E28" s="13">
        <v>119</v>
      </c>
      <c r="F28" s="13">
        <v>426</v>
      </c>
      <c r="G28" s="13">
        <v>0</v>
      </c>
      <c r="H28" s="13">
        <v>0</v>
      </c>
      <c r="I28" s="13">
        <v>0</v>
      </c>
      <c r="J28" s="13">
        <f t="shared" si="0"/>
        <v>545</v>
      </c>
    </row>
    <row r="29" spans="1:10" ht="15.5" x14ac:dyDescent="0.35">
      <c r="A29" s="19" t="s">
        <v>84</v>
      </c>
      <c r="B29" s="13">
        <v>0</v>
      </c>
      <c r="C29" s="13">
        <v>0</v>
      </c>
      <c r="D29" s="13">
        <v>0</v>
      </c>
      <c r="E29" s="13">
        <v>70</v>
      </c>
      <c r="F29" s="13">
        <v>150</v>
      </c>
      <c r="G29" s="13">
        <v>0</v>
      </c>
      <c r="H29" s="13">
        <v>0</v>
      </c>
      <c r="I29" s="13">
        <v>0</v>
      </c>
      <c r="J29" s="13">
        <f t="shared" si="0"/>
        <v>220</v>
      </c>
    </row>
    <row r="30" spans="1:10" ht="15.5" x14ac:dyDescent="0.35">
      <c r="A30" s="19" t="s">
        <v>45</v>
      </c>
      <c r="B30" s="13">
        <v>988</v>
      </c>
      <c r="C30" s="13">
        <v>926</v>
      </c>
      <c r="D30" s="13">
        <v>12306</v>
      </c>
      <c r="E30" s="13">
        <v>17713</v>
      </c>
      <c r="F30" s="13">
        <v>89402</v>
      </c>
      <c r="G30" s="13">
        <v>2587</v>
      </c>
      <c r="H30" s="13">
        <v>58</v>
      </c>
      <c r="I30" s="13">
        <v>94</v>
      </c>
      <c r="J30" s="13">
        <f t="shared" si="0"/>
        <v>124074</v>
      </c>
    </row>
    <row r="31" spans="1:10" ht="15.5" x14ac:dyDescent="0.35">
      <c r="A31" s="19" t="s">
        <v>47</v>
      </c>
      <c r="B31" s="13">
        <v>0</v>
      </c>
      <c r="C31" s="13">
        <v>0</v>
      </c>
      <c r="D31" s="13">
        <v>0</v>
      </c>
      <c r="E31" s="13">
        <v>0</v>
      </c>
      <c r="F31" s="13">
        <v>181</v>
      </c>
      <c r="G31" s="13">
        <v>0</v>
      </c>
      <c r="H31" s="13">
        <v>0</v>
      </c>
      <c r="I31" s="13">
        <v>0</v>
      </c>
      <c r="J31" s="13">
        <f t="shared" si="0"/>
        <v>181</v>
      </c>
    </row>
    <row r="32" spans="1:10" ht="15.5" x14ac:dyDescent="0.35">
      <c r="A32" s="19" t="s">
        <v>48</v>
      </c>
      <c r="B32" s="13">
        <v>65</v>
      </c>
      <c r="C32" s="13">
        <v>80</v>
      </c>
      <c r="D32" s="13">
        <v>36</v>
      </c>
      <c r="E32" s="13">
        <v>588</v>
      </c>
      <c r="F32" s="13">
        <v>14733</v>
      </c>
      <c r="G32" s="13">
        <v>11</v>
      </c>
      <c r="H32" s="13">
        <v>23</v>
      </c>
      <c r="I32" s="13">
        <v>0</v>
      </c>
      <c r="J32" s="13">
        <f t="shared" si="0"/>
        <v>15536</v>
      </c>
    </row>
    <row r="33" spans="1:10" ht="15.5" x14ac:dyDescent="0.35">
      <c r="A33" s="19" t="s">
        <v>49</v>
      </c>
      <c r="B33" s="13">
        <v>170</v>
      </c>
      <c r="C33" s="13">
        <v>20</v>
      </c>
      <c r="D33" s="13">
        <v>32</v>
      </c>
      <c r="E33" s="13">
        <v>235</v>
      </c>
      <c r="F33" s="13">
        <v>29009</v>
      </c>
      <c r="G33" s="13">
        <v>10</v>
      </c>
      <c r="H33" s="13">
        <v>8</v>
      </c>
      <c r="I33" s="13">
        <v>0</v>
      </c>
      <c r="J33" s="13">
        <f t="shared" si="0"/>
        <v>29484</v>
      </c>
    </row>
    <row r="34" spans="1:10" ht="15.5" x14ac:dyDescent="0.35">
      <c r="A34" s="19" t="s">
        <v>50</v>
      </c>
      <c r="B34" s="13">
        <v>0</v>
      </c>
      <c r="C34" s="13">
        <v>0</v>
      </c>
      <c r="D34" s="13">
        <v>0</v>
      </c>
      <c r="E34" s="13">
        <v>10</v>
      </c>
      <c r="F34" s="13">
        <v>1244</v>
      </c>
      <c r="G34" s="13">
        <v>1</v>
      </c>
      <c r="H34" s="13">
        <v>0</v>
      </c>
      <c r="I34" s="13">
        <v>0</v>
      </c>
      <c r="J34" s="13">
        <f t="shared" si="0"/>
        <v>1255</v>
      </c>
    </row>
    <row r="35" spans="1:10" ht="15.5" x14ac:dyDescent="0.35">
      <c r="A35" s="19" t="s">
        <v>51</v>
      </c>
      <c r="B35" s="13">
        <v>148</v>
      </c>
      <c r="C35" s="13">
        <v>115</v>
      </c>
      <c r="D35" s="13">
        <v>98</v>
      </c>
      <c r="E35" s="13">
        <v>367</v>
      </c>
      <c r="F35" s="13">
        <v>31603</v>
      </c>
      <c r="G35" s="13">
        <v>1028</v>
      </c>
      <c r="H35" s="13">
        <v>92</v>
      </c>
      <c r="I35" s="13">
        <v>55</v>
      </c>
      <c r="J35" s="13">
        <f t="shared" si="0"/>
        <v>33506</v>
      </c>
    </row>
    <row r="36" spans="1:10" ht="15.5" x14ac:dyDescent="0.35">
      <c r="A36" s="19" t="s">
        <v>10</v>
      </c>
      <c r="B36" s="13">
        <v>4</v>
      </c>
      <c r="C36" s="13">
        <v>0</v>
      </c>
      <c r="D36" s="13">
        <v>0</v>
      </c>
      <c r="E36" s="13">
        <v>0</v>
      </c>
      <c r="F36" s="13">
        <v>526</v>
      </c>
      <c r="G36" s="13">
        <v>16</v>
      </c>
      <c r="H36" s="13">
        <v>8</v>
      </c>
      <c r="I36" s="13">
        <v>0</v>
      </c>
      <c r="J36" s="13">
        <f t="shared" si="0"/>
        <v>554</v>
      </c>
    </row>
    <row r="37" spans="1:10" ht="15.5" x14ac:dyDescent="0.35">
      <c r="A37" s="16" t="s">
        <v>92</v>
      </c>
      <c r="B37" s="13">
        <v>34</v>
      </c>
      <c r="C37" s="13">
        <v>0</v>
      </c>
      <c r="D37" s="13">
        <v>0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f t="shared" si="0"/>
        <v>36</v>
      </c>
    </row>
    <row r="38" spans="1:10" ht="15.5" x14ac:dyDescent="0.35">
      <c r="A38" s="16" t="s">
        <v>93</v>
      </c>
      <c r="B38" s="13">
        <v>98</v>
      </c>
      <c r="C38" s="13">
        <v>0</v>
      </c>
      <c r="D38" s="13">
        <v>23</v>
      </c>
      <c r="E38" s="13">
        <v>2</v>
      </c>
      <c r="F38" s="13">
        <v>7661</v>
      </c>
      <c r="G38" s="13">
        <v>0</v>
      </c>
      <c r="H38" s="13">
        <v>21</v>
      </c>
      <c r="I38" s="13">
        <v>0</v>
      </c>
      <c r="J38" s="13">
        <f t="shared" si="0"/>
        <v>7805</v>
      </c>
    </row>
    <row r="39" spans="1:10" ht="15.5" x14ac:dyDescent="0.35">
      <c r="A39" s="16" t="s">
        <v>94</v>
      </c>
      <c r="B39" s="13">
        <v>0</v>
      </c>
      <c r="C39" s="13">
        <v>0</v>
      </c>
      <c r="D39" s="13">
        <v>0</v>
      </c>
      <c r="E39" s="13">
        <v>0</v>
      </c>
      <c r="F39" s="13">
        <v>1199</v>
      </c>
      <c r="G39" s="13">
        <v>4</v>
      </c>
      <c r="H39" s="13">
        <v>17</v>
      </c>
      <c r="I39" s="13">
        <v>0</v>
      </c>
      <c r="J39" s="13">
        <f t="shared" si="0"/>
        <v>1220</v>
      </c>
    </row>
    <row r="40" spans="1:10" ht="15.5" x14ac:dyDescent="0.35">
      <c r="A40" s="16" t="s">
        <v>11</v>
      </c>
      <c r="B40" s="13">
        <v>391</v>
      </c>
      <c r="C40" s="13">
        <v>125</v>
      </c>
      <c r="D40" s="13">
        <v>519</v>
      </c>
      <c r="E40" s="13">
        <v>2146</v>
      </c>
      <c r="F40" s="13">
        <v>35339</v>
      </c>
      <c r="G40" s="13">
        <v>78</v>
      </c>
      <c r="H40" s="13">
        <v>77</v>
      </c>
      <c r="I40" s="13">
        <v>0</v>
      </c>
      <c r="J40" s="13">
        <f t="shared" si="0"/>
        <v>38675</v>
      </c>
    </row>
    <row r="41" spans="1:10" ht="15.5" x14ac:dyDescent="0.35">
      <c r="A41" s="16" t="s">
        <v>12</v>
      </c>
      <c r="B41" s="13">
        <v>76</v>
      </c>
      <c r="C41" s="13">
        <v>5</v>
      </c>
      <c r="D41" s="13">
        <v>224</v>
      </c>
      <c r="E41" s="13">
        <v>254</v>
      </c>
      <c r="F41" s="13">
        <v>10493</v>
      </c>
      <c r="G41" s="13">
        <v>2</v>
      </c>
      <c r="H41" s="13">
        <v>17</v>
      </c>
      <c r="I41" s="13">
        <v>12</v>
      </c>
      <c r="J41" s="13">
        <f t="shared" si="0"/>
        <v>11083</v>
      </c>
    </row>
    <row r="42" spans="1:10" ht="15.5" x14ac:dyDescent="0.35">
      <c r="A42" s="16" t="s">
        <v>85</v>
      </c>
      <c r="B42" s="13">
        <v>0</v>
      </c>
      <c r="C42" s="13">
        <v>0</v>
      </c>
      <c r="D42" s="13">
        <v>0</v>
      </c>
      <c r="E42" s="13">
        <v>0</v>
      </c>
      <c r="F42" s="13">
        <v>707</v>
      </c>
      <c r="G42" s="13">
        <v>0</v>
      </c>
      <c r="H42" s="13">
        <v>0</v>
      </c>
      <c r="I42" s="13">
        <v>0</v>
      </c>
      <c r="J42" s="13">
        <f t="shared" si="0"/>
        <v>707</v>
      </c>
    </row>
    <row r="43" spans="1:10" ht="15.5" x14ac:dyDescent="0.35">
      <c r="A43" s="19" t="s">
        <v>56</v>
      </c>
      <c r="B43" s="13">
        <v>552</v>
      </c>
      <c r="C43" s="13">
        <v>0</v>
      </c>
      <c r="D43" s="13">
        <v>0</v>
      </c>
      <c r="E43" s="13">
        <v>0</v>
      </c>
      <c r="F43" s="13">
        <v>330</v>
      </c>
      <c r="G43" s="13">
        <v>57</v>
      </c>
      <c r="H43" s="13">
        <v>0</v>
      </c>
      <c r="I43" s="13">
        <v>0</v>
      </c>
      <c r="J43" s="13">
        <f t="shared" si="0"/>
        <v>939</v>
      </c>
    </row>
    <row r="44" spans="1:10" ht="15.5" x14ac:dyDescent="0.35">
      <c r="A44" s="16" t="s">
        <v>95</v>
      </c>
      <c r="B44" s="13">
        <v>189</v>
      </c>
      <c r="C44" s="13">
        <v>347</v>
      </c>
      <c r="D44" s="13">
        <v>1685</v>
      </c>
      <c r="E44" s="13">
        <v>6627</v>
      </c>
      <c r="F44" s="13">
        <v>24065</v>
      </c>
      <c r="G44" s="13">
        <v>391</v>
      </c>
      <c r="H44" s="13">
        <v>54</v>
      </c>
      <c r="I44" s="13">
        <v>16</v>
      </c>
      <c r="J44" s="13">
        <f t="shared" si="0"/>
        <v>33374</v>
      </c>
    </row>
    <row r="45" spans="1:10" ht="15.5" x14ac:dyDescent="0.35">
      <c r="A45" s="19" t="s">
        <v>57</v>
      </c>
      <c r="B45" s="13">
        <v>109</v>
      </c>
      <c r="C45" s="13">
        <v>381</v>
      </c>
      <c r="D45" s="13">
        <v>2204</v>
      </c>
      <c r="E45" s="13">
        <v>2239</v>
      </c>
      <c r="F45" s="13">
        <v>62403</v>
      </c>
      <c r="G45" s="13">
        <v>2443</v>
      </c>
      <c r="H45" s="13">
        <v>99</v>
      </c>
      <c r="I45" s="13">
        <v>0</v>
      </c>
      <c r="J45" s="13">
        <f t="shared" si="0"/>
        <v>69878</v>
      </c>
    </row>
    <row r="46" spans="1:10" ht="15.5" x14ac:dyDescent="0.35">
      <c r="A46" s="16" t="s">
        <v>86</v>
      </c>
      <c r="B46" s="13">
        <v>0</v>
      </c>
      <c r="C46" s="13">
        <v>0</v>
      </c>
      <c r="D46" s="13">
        <v>0</v>
      </c>
      <c r="E46" s="13">
        <v>11</v>
      </c>
      <c r="F46" s="13">
        <v>47</v>
      </c>
      <c r="G46" s="13">
        <v>0</v>
      </c>
      <c r="H46" s="13">
        <v>0</v>
      </c>
      <c r="I46" s="13">
        <v>0</v>
      </c>
      <c r="J46" s="13">
        <f t="shared" si="0"/>
        <v>58</v>
      </c>
    </row>
    <row r="47" spans="1:10" ht="15.5" x14ac:dyDescent="0.35">
      <c r="A47" s="19" t="s">
        <v>58</v>
      </c>
      <c r="B47" s="13">
        <v>0</v>
      </c>
      <c r="C47" s="13">
        <v>0</v>
      </c>
      <c r="D47" s="13">
        <v>0</v>
      </c>
      <c r="E47" s="13">
        <v>0</v>
      </c>
      <c r="F47" s="13">
        <v>941</v>
      </c>
      <c r="G47" s="13">
        <v>0</v>
      </c>
      <c r="H47" s="13">
        <v>0</v>
      </c>
      <c r="I47" s="13">
        <v>0</v>
      </c>
      <c r="J47" s="13">
        <f t="shared" si="0"/>
        <v>941</v>
      </c>
    </row>
    <row r="48" spans="1:10" ht="15.5" x14ac:dyDescent="0.35">
      <c r="A48" s="16" t="s">
        <v>13</v>
      </c>
      <c r="B48" s="13">
        <v>153</v>
      </c>
      <c r="C48" s="13">
        <v>98</v>
      </c>
      <c r="D48" s="13">
        <v>495</v>
      </c>
      <c r="E48" s="13">
        <v>1664</v>
      </c>
      <c r="F48" s="13">
        <v>50555</v>
      </c>
      <c r="G48" s="13">
        <v>789</v>
      </c>
      <c r="H48" s="13">
        <v>210</v>
      </c>
      <c r="I48" s="13">
        <v>0</v>
      </c>
      <c r="J48" s="13">
        <f t="shared" si="0"/>
        <v>53964</v>
      </c>
    </row>
    <row r="49" spans="1:10" ht="15.5" x14ac:dyDescent="0.35">
      <c r="A49" s="16" t="s">
        <v>87</v>
      </c>
      <c r="B49" s="13">
        <v>177</v>
      </c>
      <c r="C49" s="13">
        <v>320</v>
      </c>
      <c r="D49" s="13">
        <v>926</v>
      </c>
      <c r="E49" s="13">
        <v>3753</v>
      </c>
      <c r="F49" s="13">
        <v>33228</v>
      </c>
      <c r="G49" s="13">
        <v>1553</v>
      </c>
      <c r="H49" s="13">
        <v>107</v>
      </c>
      <c r="I49" s="13">
        <v>0</v>
      </c>
      <c r="J49" s="13">
        <f t="shared" si="0"/>
        <v>40064</v>
      </c>
    </row>
    <row r="50" spans="1:10" ht="15.5" x14ac:dyDescent="0.35">
      <c r="A50" s="16" t="s">
        <v>96</v>
      </c>
      <c r="B50" s="13">
        <v>136</v>
      </c>
      <c r="C50" s="13">
        <v>402</v>
      </c>
      <c r="D50" s="13">
        <v>3010</v>
      </c>
      <c r="E50" s="13">
        <v>3897</v>
      </c>
      <c r="F50" s="13">
        <v>39362</v>
      </c>
      <c r="G50" s="13">
        <v>6340</v>
      </c>
      <c r="H50" s="13">
        <v>6</v>
      </c>
      <c r="I50" s="13">
        <v>81</v>
      </c>
      <c r="J50" s="13">
        <f t="shared" si="0"/>
        <v>53234</v>
      </c>
    </row>
    <row r="51" spans="1:10" ht="15.5" x14ac:dyDescent="0.35">
      <c r="A51" s="19" t="s">
        <v>59</v>
      </c>
      <c r="B51" s="13">
        <v>12</v>
      </c>
      <c r="C51" s="13">
        <v>0</v>
      </c>
      <c r="D51" s="13">
        <v>4</v>
      </c>
      <c r="E51" s="13">
        <v>6</v>
      </c>
      <c r="F51" s="13">
        <v>7082</v>
      </c>
      <c r="G51" s="13">
        <v>0</v>
      </c>
      <c r="H51" s="13">
        <v>23</v>
      </c>
      <c r="I51" s="13">
        <v>0</v>
      </c>
      <c r="J51" s="13">
        <f t="shared" si="0"/>
        <v>7127</v>
      </c>
    </row>
    <row r="52" spans="1:10" ht="15.5" x14ac:dyDescent="0.35">
      <c r="A52" s="19" t="s">
        <v>61</v>
      </c>
      <c r="B52" s="13">
        <v>85</v>
      </c>
      <c r="C52" s="13">
        <v>66</v>
      </c>
      <c r="D52" s="13">
        <v>312</v>
      </c>
      <c r="E52" s="13">
        <v>491</v>
      </c>
      <c r="F52" s="13">
        <v>44011</v>
      </c>
      <c r="G52" s="13">
        <v>1937</v>
      </c>
      <c r="H52" s="13">
        <v>113</v>
      </c>
      <c r="I52" s="13">
        <v>0</v>
      </c>
      <c r="J52" s="13">
        <f t="shared" si="0"/>
        <v>47015</v>
      </c>
    </row>
    <row r="53" spans="1:10" ht="15.5" x14ac:dyDescent="0.35">
      <c r="A53" s="19" t="s">
        <v>62</v>
      </c>
      <c r="B53" s="13">
        <v>8</v>
      </c>
      <c r="C53" s="13">
        <v>123</v>
      </c>
      <c r="D53" s="13">
        <v>21</v>
      </c>
      <c r="E53" s="13">
        <v>1228</v>
      </c>
      <c r="F53" s="13">
        <v>4914</v>
      </c>
      <c r="G53" s="13">
        <v>0</v>
      </c>
      <c r="H53" s="13">
        <v>2</v>
      </c>
      <c r="I53" s="13">
        <v>37</v>
      </c>
      <c r="J53" s="13">
        <f t="shared" si="0"/>
        <v>6333</v>
      </c>
    </row>
    <row r="54" spans="1:10" ht="15.5" x14ac:dyDescent="0.35">
      <c r="A54" s="19" t="s">
        <v>63</v>
      </c>
      <c r="B54" s="13">
        <v>210</v>
      </c>
      <c r="C54" s="13">
        <v>66</v>
      </c>
      <c r="D54" s="13">
        <v>428</v>
      </c>
      <c r="E54" s="13">
        <v>945</v>
      </c>
      <c r="F54" s="13">
        <v>11141</v>
      </c>
      <c r="G54" s="13">
        <v>6</v>
      </c>
      <c r="H54" s="13">
        <v>11</v>
      </c>
      <c r="I54" s="13">
        <v>97</v>
      </c>
      <c r="J54" s="13">
        <f t="shared" si="0"/>
        <v>12904</v>
      </c>
    </row>
    <row r="55" spans="1:10" ht="15.5" x14ac:dyDescent="0.35">
      <c r="A55" s="19" t="s">
        <v>64</v>
      </c>
      <c r="B55" s="13">
        <v>73</v>
      </c>
      <c r="C55" s="13">
        <v>14</v>
      </c>
      <c r="D55" s="13">
        <v>56</v>
      </c>
      <c r="E55" s="13">
        <v>1270</v>
      </c>
      <c r="F55" s="13">
        <v>14870</v>
      </c>
      <c r="G55" s="13">
        <v>1</v>
      </c>
      <c r="H55" s="13">
        <v>51</v>
      </c>
      <c r="I55" s="13">
        <v>0</v>
      </c>
      <c r="J55" s="13">
        <f t="shared" si="0"/>
        <v>16335</v>
      </c>
    </row>
    <row r="56" spans="1:10" ht="15.5" x14ac:dyDescent="0.35">
      <c r="A56" s="16" t="s">
        <v>88</v>
      </c>
      <c r="B56" s="13">
        <v>22</v>
      </c>
      <c r="C56" s="13">
        <v>4</v>
      </c>
      <c r="D56" s="13">
        <v>98</v>
      </c>
      <c r="E56" s="13">
        <v>595</v>
      </c>
      <c r="F56" s="13">
        <v>7497</v>
      </c>
      <c r="G56" s="13">
        <v>0</v>
      </c>
      <c r="H56" s="13">
        <v>17</v>
      </c>
      <c r="I56" s="13">
        <v>0</v>
      </c>
      <c r="J56" s="13">
        <f t="shared" si="0"/>
        <v>8233</v>
      </c>
    </row>
    <row r="57" spans="1:10" ht="15.5" x14ac:dyDescent="0.35">
      <c r="A57" s="16" t="s">
        <v>14</v>
      </c>
      <c r="B57" s="13">
        <v>216</v>
      </c>
      <c r="C57" s="13">
        <v>147</v>
      </c>
      <c r="D57" s="13">
        <v>186</v>
      </c>
      <c r="E57" s="13">
        <v>1472</v>
      </c>
      <c r="F57" s="13">
        <v>17772</v>
      </c>
      <c r="G57" s="13">
        <v>643</v>
      </c>
      <c r="H57" s="13">
        <v>24</v>
      </c>
      <c r="I57" s="13">
        <v>10</v>
      </c>
      <c r="J57" s="13">
        <f t="shared" si="0"/>
        <v>20470</v>
      </c>
    </row>
    <row r="58" spans="1:10" ht="15.5" x14ac:dyDescent="0.35">
      <c r="A58" s="19" t="s">
        <v>65</v>
      </c>
      <c r="B58" s="13">
        <v>83</v>
      </c>
      <c r="C58" s="13">
        <v>0</v>
      </c>
      <c r="D58" s="13">
        <v>0</v>
      </c>
      <c r="E58" s="13">
        <v>92</v>
      </c>
      <c r="F58" s="13">
        <v>2561</v>
      </c>
      <c r="G58" s="13">
        <v>0</v>
      </c>
      <c r="H58" s="13">
        <v>0</v>
      </c>
      <c r="I58" s="13">
        <v>0</v>
      </c>
      <c r="J58" s="13">
        <f t="shared" si="0"/>
        <v>2736</v>
      </c>
    </row>
    <row r="59" spans="1:10" ht="15.5" x14ac:dyDescent="0.35">
      <c r="A59" s="19" t="s">
        <v>66</v>
      </c>
      <c r="B59" s="13">
        <v>32</v>
      </c>
      <c r="C59" s="13">
        <v>1</v>
      </c>
      <c r="D59" s="13">
        <v>1440</v>
      </c>
      <c r="E59" s="13">
        <v>366</v>
      </c>
      <c r="F59" s="13">
        <v>241</v>
      </c>
      <c r="G59" s="13">
        <v>0</v>
      </c>
      <c r="H59" s="13">
        <v>6</v>
      </c>
      <c r="I59" s="13">
        <v>0</v>
      </c>
      <c r="J59" s="13">
        <f t="shared" si="0"/>
        <v>2086</v>
      </c>
    </row>
    <row r="60" spans="1:10" ht="15.5" x14ac:dyDescent="0.35">
      <c r="A60" s="19" t="s">
        <v>67</v>
      </c>
      <c r="B60" s="13">
        <v>692</v>
      </c>
      <c r="C60" s="13">
        <v>1</v>
      </c>
      <c r="D60" s="13">
        <v>1</v>
      </c>
      <c r="E60" s="13">
        <v>13</v>
      </c>
      <c r="F60" s="13">
        <v>4383</v>
      </c>
      <c r="G60" s="13">
        <v>2466</v>
      </c>
      <c r="H60" s="13">
        <v>95</v>
      </c>
      <c r="I60" s="13">
        <v>0</v>
      </c>
      <c r="J60" s="13">
        <f t="shared" si="0"/>
        <v>7651</v>
      </c>
    </row>
    <row r="61" spans="1:10" ht="15.5" x14ac:dyDescent="0.35">
      <c r="A61" s="19" t="s">
        <v>69</v>
      </c>
      <c r="B61" s="13">
        <v>1</v>
      </c>
      <c r="C61" s="13">
        <v>0</v>
      </c>
      <c r="D61" s="13">
        <v>0</v>
      </c>
      <c r="E61" s="13">
        <v>0</v>
      </c>
      <c r="F61" s="13">
        <v>4791</v>
      </c>
      <c r="G61" s="13">
        <v>0</v>
      </c>
      <c r="H61" s="13">
        <v>0</v>
      </c>
      <c r="I61" s="13">
        <v>0</v>
      </c>
      <c r="J61" s="13">
        <f t="shared" si="0"/>
        <v>4792</v>
      </c>
    </row>
    <row r="62" spans="1:10" ht="15.5" x14ac:dyDescent="0.35">
      <c r="A62" s="19" t="s">
        <v>15</v>
      </c>
      <c r="B62" s="13">
        <v>6</v>
      </c>
      <c r="C62" s="13">
        <v>1</v>
      </c>
      <c r="D62" s="13">
        <v>21</v>
      </c>
      <c r="E62" s="13">
        <v>353</v>
      </c>
      <c r="F62" s="13">
        <v>3771</v>
      </c>
      <c r="G62" s="13">
        <v>0</v>
      </c>
      <c r="H62" s="13">
        <v>2</v>
      </c>
      <c r="I62" s="13">
        <v>21</v>
      </c>
      <c r="J62" s="13">
        <f t="shared" si="0"/>
        <v>4175</v>
      </c>
    </row>
    <row r="63" spans="1:10" ht="15.5" x14ac:dyDescent="0.35">
      <c r="A63" s="19" t="s">
        <v>70</v>
      </c>
      <c r="B63" s="13">
        <v>41</v>
      </c>
      <c r="C63" s="13">
        <v>0</v>
      </c>
      <c r="D63" s="13">
        <v>31</v>
      </c>
      <c r="E63" s="13">
        <v>133</v>
      </c>
      <c r="F63" s="13">
        <v>11745</v>
      </c>
      <c r="G63" s="13">
        <v>0</v>
      </c>
      <c r="H63" s="13">
        <v>119</v>
      </c>
      <c r="I63" s="13">
        <v>0</v>
      </c>
      <c r="J63" s="13">
        <f t="shared" si="0"/>
        <v>12069</v>
      </c>
    </row>
    <row r="64" spans="1:10" ht="15.5" x14ac:dyDescent="0.35">
      <c r="A64" s="19" t="s">
        <v>71</v>
      </c>
      <c r="B64" s="13">
        <v>37</v>
      </c>
      <c r="C64" s="13">
        <v>0</v>
      </c>
      <c r="D64" s="13">
        <v>10</v>
      </c>
      <c r="E64" s="13">
        <v>4</v>
      </c>
      <c r="F64" s="13">
        <v>15930</v>
      </c>
      <c r="G64" s="13">
        <v>106</v>
      </c>
      <c r="H64" s="13">
        <v>2</v>
      </c>
      <c r="I64" s="13">
        <v>0</v>
      </c>
      <c r="J64" s="13">
        <f t="shared" si="0"/>
        <v>16089</v>
      </c>
    </row>
    <row r="65" spans="1:10" ht="15.5" x14ac:dyDescent="0.35">
      <c r="A65" s="19" t="s">
        <v>72</v>
      </c>
      <c r="B65" s="13">
        <v>100</v>
      </c>
      <c r="C65" s="13">
        <v>373</v>
      </c>
      <c r="D65" s="13">
        <v>242</v>
      </c>
      <c r="E65" s="13">
        <v>2759</v>
      </c>
      <c r="F65" s="13">
        <v>38539</v>
      </c>
      <c r="G65" s="13">
        <v>206</v>
      </c>
      <c r="H65" s="13">
        <v>183</v>
      </c>
      <c r="I65" s="13">
        <v>0</v>
      </c>
      <c r="J65" s="13">
        <f t="shared" si="0"/>
        <v>42402</v>
      </c>
    </row>
    <row r="66" spans="1:10" ht="15.5" x14ac:dyDescent="0.35">
      <c r="A66" s="19" t="s">
        <v>73</v>
      </c>
      <c r="B66" s="13">
        <v>0</v>
      </c>
      <c r="C66" s="13">
        <v>0</v>
      </c>
      <c r="D66" s="13">
        <v>0</v>
      </c>
      <c r="E66" s="13">
        <v>41</v>
      </c>
      <c r="F66" s="13">
        <v>833</v>
      </c>
      <c r="G66" s="13">
        <v>0</v>
      </c>
      <c r="H66" s="13">
        <v>0</v>
      </c>
      <c r="I66" s="13">
        <v>0</v>
      </c>
      <c r="J66" s="13">
        <f t="shared" si="0"/>
        <v>874</v>
      </c>
    </row>
    <row r="67" spans="1:10" ht="15.5" x14ac:dyDescent="0.35">
      <c r="A67" s="16" t="s">
        <v>97</v>
      </c>
      <c r="B67" s="13">
        <v>0</v>
      </c>
      <c r="C67" s="13">
        <v>0</v>
      </c>
      <c r="D67" s="13">
        <v>0</v>
      </c>
      <c r="E67" s="13">
        <v>0</v>
      </c>
      <c r="F67" s="13">
        <v>279</v>
      </c>
      <c r="G67" s="13">
        <v>0</v>
      </c>
      <c r="H67" s="13">
        <v>0</v>
      </c>
      <c r="I67" s="13">
        <v>0</v>
      </c>
      <c r="J67" s="13">
        <f t="shared" si="0"/>
        <v>279</v>
      </c>
    </row>
    <row r="68" spans="1:10" ht="15.5" x14ac:dyDescent="0.35">
      <c r="A68" s="16" t="s">
        <v>89</v>
      </c>
      <c r="B68" s="13">
        <v>333</v>
      </c>
      <c r="C68" s="13">
        <v>4</v>
      </c>
      <c r="D68" s="13">
        <v>71</v>
      </c>
      <c r="E68" s="13">
        <v>1415</v>
      </c>
      <c r="F68" s="13">
        <v>13210</v>
      </c>
      <c r="G68" s="13">
        <v>367</v>
      </c>
      <c r="H68" s="13">
        <v>35</v>
      </c>
      <c r="I68" s="13">
        <v>1</v>
      </c>
      <c r="J68" s="13">
        <f t="shared" si="0"/>
        <v>15436</v>
      </c>
    </row>
    <row r="69" spans="1:10" ht="15.5" x14ac:dyDescent="0.35">
      <c r="A69" s="16" t="s">
        <v>90</v>
      </c>
      <c r="B69" s="13">
        <v>162</v>
      </c>
      <c r="C69" s="13">
        <v>59</v>
      </c>
      <c r="D69" s="13">
        <v>10</v>
      </c>
      <c r="E69" s="13">
        <v>1058</v>
      </c>
      <c r="F69" s="13">
        <v>16571</v>
      </c>
      <c r="G69" s="13">
        <v>0</v>
      </c>
      <c r="H69" s="13">
        <v>9</v>
      </c>
      <c r="I69" s="13">
        <v>0</v>
      </c>
      <c r="J69" s="13">
        <f t="shared" si="0"/>
        <v>17869</v>
      </c>
    </row>
    <row r="70" spans="1:10" ht="15.5" x14ac:dyDescent="0.35">
      <c r="A70" s="16" t="s">
        <v>16</v>
      </c>
      <c r="B70" s="13">
        <v>117</v>
      </c>
      <c r="C70" s="13">
        <v>103</v>
      </c>
      <c r="D70" s="13">
        <v>1077</v>
      </c>
      <c r="E70" s="13">
        <v>2425</v>
      </c>
      <c r="F70" s="13">
        <v>33264</v>
      </c>
      <c r="G70" s="13">
        <v>1142</v>
      </c>
      <c r="H70" s="13">
        <v>31</v>
      </c>
      <c r="I70" s="13">
        <v>42</v>
      </c>
      <c r="J70" s="13">
        <f t="shared" si="0"/>
        <v>38201</v>
      </c>
    </row>
    <row r="71" spans="1:10" ht="15.5" x14ac:dyDescent="0.35">
      <c r="A71" s="19" t="s">
        <v>74</v>
      </c>
      <c r="B71" s="13">
        <v>64</v>
      </c>
      <c r="C71" s="13">
        <v>19</v>
      </c>
      <c r="D71" s="13">
        <v>155</v>
      </c>
      <c r="E71" s="13">
        <v>1128</v>
      </c>
      <c r="F71" s="13">
        <v>17189</v>
      </c>
      <c r="G71" s="13">
        <v>198</v>
      </c>
      <c r="H71" s="13">
        <v>15</v>
      </c>
      <c r="I71" s="13">
        <v>0</v>
      </c>
      <c r="J71" s="13">
        <f t="shared" ref="J71:J81" si="1">SUM(B71:I71)</f>
        <v>18768</v>
      </c>
    </row>
    <row r="72" spans="1:10" ht="15.5" x14ac:dyDescent="0.35">
      <c r="A72" s="19" t="s">
        <v>75</v>
      </c>
      <c r="B72" s="13">
        <v>73</v>
      </c>
      <c r="C72" s="13">
        <v>376</v>
      </c>
      <c r="D72" s="13">
        <v>1152</v>
      </c>
      <c r="E72" s="13">
        <v>4286</v>
      </c>
      <c r="F72" s="13">
        <v>45325</v>
      </c>
      <c r="G72" s="13">
        <v>2387</v>
      </c>
      <c r="H72" s="13">
        <v>89</v>
      </c>
      <c r="I72" s="13">
        <v>99</v>
      </c>
      <c r="J72" s="13">
        <f t="shared" si="1"/>
        <v>53787</v>
      </c>
    </row>
    <row r="73" spans="1:10" ht="15.5" x14ac:dyDescent="0.35">
      <c r="A73" s="19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940</v>
      </c>
      <c r="G73" s="13">
        <v>0</v>
      </c>
      <c r="H73" s="13">
        <v>0</v>
      </c>
      <c r="I73" s="13">
        <v>0</v>
      </c>
      <c r="J73" s="13">
        <f t="shared" si="1"/>
        <v>940</v>
      </c>
    </row>
    <row r="74" spans="1:10" ht="15.5" x14ac:dyDescent="0.35">
      <c r="A74" s="19" t="s">
        <v>77</v>
      </c>
      <c r="B74" s="13">
        <v>0</v>
      </c>
      <c r="C74" s="13">
        <v>0</v>
      </c>
      <c r="D74" s="13">
        <v>0</v>
      </c>
      <c r="E74" s="13">
        <v>0</v>
      </c>
      <c r="F74" s="13">
        <v>142</v>
      </c>
      <c r="G74" s="13">
        <v>0</v>
      </c>
      <c r="H74" s="13">
        <v>0</v>
      </c>
      <c r="I74" s="13">
        <v>0</v>
      </c>
      <c r="J74" s="13">
        <f t="shared" si="1"/>
        <v>142</v>
      </c>
    </row>
    <row r="75" spans="1:10" ht="15.5" x14ac:dyDescent="0.35">
      <c r="A75" s="19" t="s">
        <v>78</v>
      </c>
      <c r="B75" s="13">
        <v>149</v>
      </c>
      <c r="C75" s="13">
        <v>0</v>
      </c>
      <c r="D75" s="13">
        <v>554</v>
      </c>
      <c r="E75" s="13">
        <v>1793</v>
      </c>
      <c r="F75" s="13">
        <v>10119</v>
      </c>
      <c r="G75" s="13">
        <v>616</v>
      </c>
      <c r="H75" s="13">
        <v>23</v>
      </c>
      <c r="I75" s="13">
        <v>0</v>
      </c>
      <c r="J75" s="13">
        <f t="shared" si="1"/>
        <v>13254</v>
      </c>
    </row>
    <row r="76" spans="1:10" ht="15.5" x14ac:dyDescent="0.35">
      <c r="A76" s="16" t="s">
        <v>17</v>
      </c>
      <c r="B76" s="13">
        <v>71</v>
      </c>
      <c r="C76" s="13">
        <v>124</v>
      </c>
      <c r="D76" s="13">
        <v>834</v>
      </c>
      <c r="E76" s="13">
        <v>2557</v>
      </c>
      <c r="F76" s="13">
        <v>25001</v>
      </c>
      <c r="G76" s="13">
        <v>842</v>
      </c>
      <c r="H76" s="13">
        <v>18</v>
      </c>
      <c r="I76" s="13">
        <v>28</v>
      </c>
      <c r="J76" s="13">
        <f t="shared" si="1"/>
        <v>29475</v>
      </c>
    </row>
    <row r="77" spans="1:10" ht="15.5" x14ac:dyDescent="0.35">
      <c r="A77" s="16" t="s">
        <v>18</v>
      </c>
      <c r="B77" s="13">
        <v>286</v>
      </c>
      <c r="C77" s="13">
        <v>5</v>
      </c>
      <c r="D77" s="13">
        <v>444</v>
      </c>
      <c r="E77" s="13">
        <v>456</v>
      </c>
      <c r="F77" s="13">
        <v>23461</v>
      </c>
      <c r="G77" s="13">
        <v>12</v>
      </c>
      <c r="H77" s="13">
        <v>25</v>
      </c>
      <c r="I77" s="13">
        <v>0</v>
      </c>
      <c r="J77" s="13">
        <f t="shared" si="1"/>
        <v>24689</v>
      </c>
    </row>
    <row r="78" spans="1:10" ht="15.5" x14ac:dyDescent="0.35">
      <c r="A78" s="16" t="s">
        <v>19</v>
      </c>
      <c r="B78" s="13">
        <v>2</v>
      </c>
      <c r="C78" s="13">
        <v>0</v>
      </c>
      <c r="D78" s="13">
        <v>17</v>
      </c>
      <c r="E78" s="13">
        <v>0</v>
      </c>
      <c r="F78" s="13">
        <v>1366</v>
      </c>
      <c r="G78" s="13">
        <v>0</v>
      </c>
      <c r="H78" s="13">
        <v>0</v>
      </c>
      <c r="I78" s="13">
        <v>0</v>
      </c>
      <c r="J78" s="13">
        <f t="shared" si="1"/>
        <v>1385</v>
      </c>
    </row>
    <row r="79" spans="1:10" ht="15.5" x14ac:dyDescent="0.35">
      <c r="A79" s="16" t="s">
        <v>20</v>
      </c>
      <c r="B79" s="13">
        <v>141</v>
      </c>
      <c r="C79" s="13">
        <v>2</v>
      </c>
      <c r="D79" s="13">
        <v>194</v>
      </c>
      <c r="E79" s="13">
        <v>840</v>
      </c>
      <c r="F79" s="13">
        <v>11963</v>
      </c>
      <c r="G79" s="13">
        <v>285</v>
      </c>
      <c r="H79" s="13">
        <v>13</v>
      </c>
      <c r="I79" s="13">
        <v>19</v>
      </c>
      <c r="J79" s="13">
        <f t="shared" si="1"/>
        <v>13457</v>
      </c>
    </row>
    <row r="80" spans="1:10" ht="15.5" x14ac:dyDescent="0.35">
      <c r="A80" s="19" t="s">
        <v>79</v>
      </c>
      <c r="B80" s="13">
        <v>193</v>
      </c>
      <c r="C80" s="13">
        <v>6</v>
      </c>
      <c r="D80" s="13">
        <v>101</v>
      </c>
      <c r="E80" s="13">
        <v>698</v>
      </c>
      <c r="F80" s="13">
        <v>9805</v>
      </c>
      <c r="G80" s="13">
        <v>2</v>
      </c>
      <c r="H80" s="13">
        <v>15</v>
      </c>
      <c r="I80" s="13">
        <v>0</v>
      </c>
      <c r="J80" s="13">
        <f t="shared" si="1"/>
        <v>10820</v>
      </c>
    </row>
    <row r="81" spans="1:10" ht="15.5" x14ac:dyDescent="0.35">
      <c r="A81" s="12" t="s">
        <v>4</v>
      </c>
      <c r="B81" s="18"/>
      <c r="C81" s="18"/>
      <c r="D81" s="18"/>
      <c r="E81" s="18"/>
      <c r="F81" s="18"/>
      <c r="G81" s="18"/>
      <c r="H81" s="18"/>
      <c r="I81" s="18"/>
      <c r="J81" s="18">
        <f>SUM(J6:J80)</f>
        <v>1281012</v>
      </c>
    </row>
  </sheetData>
  <sortState xmlns:xlrd2="http://schemas.microsoft.com/office/spreadsheetml/2017/richdata2" ref="A6:I80">
    <sortCondition ref="A6:A8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PAtrimoniodisponibile</vt:lpstr>
      <vt:lpstr>PAtrimoniodisponibileMedia-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Lucini Paolo</cp:lastModifiedBy>
  <cp:lastPrinted>2021-01-27T09:02:27Z</cp:lastPrinted>
  <dcterms:created xsi:type="dcterms:W3CDTF">2019-06-03T09:34:07Z</dcterms:created>
  <dcterms:modified xsi:type="dcterms:W3CDTF">2021-01-28T12:39:00Z</dcterms:modified>
</cp:coreProperties>
</file>