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92" windowWidth="17052" windowHeight="10716" activeTab="0"/>
  </bookViews>
  <sheets>
    <sheet name="movimenti" sheetId="1" r:id="rId1"/>
    <sheet name="Prestitiopere" sheetId="2" r:id="rId2"/>
    <sheet name="Prestitoutenti" sheetId="3" r:id="rId3"/>
    <sheet name="Prestitoperelocale" sheetId="4" r:id="rId4"/>
    <sheet name="PrestitoIntebibliotecarioEntra" sheetId="5" r:id="rId5"/>
    <sheet name="PRestitoIntebibliotecarioEsce" sheetId="6" r:id="rId6"/>
    <sheet name="Prestititotali" sheetId="7" r:id="rId7"/>
  </sheets>
  <definedNames>
    <definedName name="prestitoperautenti">#REF!</definedName>
  </definedNames>
  <calcPr fullCalcOnLoad="1"/>
</workbook>
</file>

<file path=xl/sharedStrings.xml><?xml version="1.0" encoding="utf-8"?>
<sst xmlns="http://schemas.openxmlformats.org/spreadsheetml/2006/main" count="1031" uniqueCount="101">
  <si>
    <t>utente</t>
  </si>
  <si>
    <t>opera</t>
  </si>
  <si>
    <t>tipo</t>
  </si>
  <si>
    <t>mese</t>
  </si>
  <si>
    <t>Prestito bibliotecario</t>
  </si>
  <si>
    <t>gennaio</t>
  </si>
  <si>
    <t>Arese</t>
  </si>
  <si>
    <t>Prestito interbibliotecario</t>
  </si>
  <si>
    <t>Bollate</t>
  </si>
  <si>
    <t>Bollate - Cassina Nuova</t>
  </si>
  <si>
    <t>Bresso</t>
  </si>
  <si>
    <t>Canegrate - Biblioteca Civica " G. Bassi"</t>
  </si>
  <si>
    <t>Garbagnate Milanese</t>
  </si>
  <si>
    <t>Novate Milanese</t>
  </si>
  <si>
    <t>Settimo Milanese</t>
  </si>
  <si>
    <t>Cerro Maggiore</t>
  </si>
  <si>
    <t>Legnano - Augusto Marinoni</t>
  </si>
  <si>
    <t>Baranzate</t>
  </si>
  <si>
    <t>Busto Garolfo  -  Biblioteca Comunale</t>
  </si>
  <si>
    <t>Cesate - Biblioteca comunale</t>
  </si>
  <si>
    <t>Cinisello Balsamo - Multimediale</t>
  </si>
  <si>
    <t>Cornaredo - Biblioteca Comunale "M.T. Bernasconi"</t>
  </si>
  <si>
    <t>Cusano Milanino - Ferruccio Maraspin</t>
  </si>
  <si>
    <t>Dairago</t>
  </si>
  <si>
    <t>Lainate</t>
  </si>
  <si>
    <t>Nerviano</t>
  </si>
  <si>
    <t>Paderno Dugnano - Istituto Gadda</t>
  </si>
  <si>
    <t>Pogliano Milanese - Biblioteca Comunale Alessandro Manzoni</t>
  </si>
  <si>
    <t>Pregnana Milanese</t>
  </si>
  <si>
    <t>Rho - CentRho</t>
  </si>
  <si>
    <t>Rho - Popolare</t>
  </si>
  <si>
    <t>Rho - Villa Burba</t>
  </si>
  <si>
    <t>San Giorgio su Legnano</t>
  </si>
  <si>
    <t>San Vittore Olona</t>
  </si>
  <si>
    <t>Senago</t>
  </si>
  <si>
    <t>Sesto San Giovanni - Biblioteca Pietro Lincoln Cadioli</t>
  </si>
  <si>
    <t>Solaro</t>
  </si>
  <si>
    <t>Vanzago</t>
  </si>
  <si>
    <t>Arese - Scuola media S. Pellico</t>
  </si>
  <si>
    <t>CSBNO - Sistema Bibliotecario Nord Ovest</t>
  </si>
  <si>
    <t>Bollate - Cascina del Sole</t>
  </si>
  <si>
    <t>CSBNO - Biblioteca centrale Consorzio</t>
  </si>
  <si>
    <t>Bollate - Ospiate</t>
  </si>
  <si>
    <t>CSBNO - Biblioteca Professionale</t>
  </si>
  <si>
    <t>Totale complessivo</t>
  </si>
  <si>
    <t>(Tutto)</t>
  </si>
  <si>
    <t>Prestito interbibliotecario in entrata</t>
  </si>
  <si>
    <t>Prestito interbibliotecario in uscita</t>
  </si>
  <si>
    <t>Prestito totale</t>
  </si>
  <si>
    <t>Prestiti Opere</t>
  </si>
  <si>
    <t>Prestiti utenti</t>
  </si>
  <si>
    <t>Prestito -locale</t>
  </si>
  <si>
    <t>Prestiti</t>
  </si>
  <si>
    <t>Rho - Biblioteca teatrale Durrenmatt</t>
  </si>
  <si>
    <t>Rho - Liceo Scientifico Majorana</t>
  </si>
  <si>
    <t>Paderno Dugnano - Tilane</t>
  </si>
  <si>
    <t>Bollate - I.T.C. Levi_Rotterdam</t>
  </si>
  <si>
    <t>Bollate - Scuola primaria Maria Montessori</t>
  </si>
  <si>
    <t>Cinisello Balsamo - Liceo Classico e Scientifico "G.Casiraghi"</t>
  </si>
  <si>
    <t>Villa Cortese - Biblioteca Comunale Dante Galeazzi</t>
  </si>
  <si>
    <t>Rho - ITIS "Stanislao Cannizzaro"</t>
  </si>
  <si>
    <t>Biblioteca Comunale di San Pietro all'Olmo</t>
  </si>
  <si>
    <t>Cinisello Balsamo - Il Pertini</t>
  </si>
  <si>
    <t>Cormano - Biblioteca Civica dei Ragazzi</t>
  </si>
  <si>
    <t>Cormano - Biblioteca Civica Paolo Volontè</t>
  </si>
  <si>
    <t>Cormano - Biblioteca Scolastica Brusuglio</t>
  </si>
  <si>
    <t>Garbagnate Milanese - Bariana  Centro polifunzionale Il Sole</t>
  </si>
  <si>
    <t>Parabiago - Biblioteca Civica Popolare</t>
  </si>
  <si>
    <t>Pero - Biblioteca di Cerchiate</t>
  </si>
  <si>
    <t>Pero - Biblioteca Puntopero</t>
  </si>
  <si>
    <t>Rho - Piras</t>
  </si>
  <si>
    <t>Sesto San Giovanni - Biblioteca dei Ragazzi Virgilio Canzi</t>
  </si>
  <si>
    <t>Sesto San Giovanni - Karl Marx</t>
  </si>
  <si>
    <t>Barbaiana  Biblioteca decentrata  di Lainate</t>
  </si>
  <si>
    <t>Bollate - Scuola primaria Iqbal Masih</t>
  </si>
  <si>
    <t>Cusano Milanino</t>
  </si>
  <si>
    <t>Pero - Puntocerchiate</t>
  </si>
  <si>
    <t>Rescaldina - Lea Garofalo</t>
  </si>
  <si>
    <t>Rho - Lucernate</t>
  </si>
  <si>
    <t>RHO BIBLIOTECA IISS  OLIVETTI</t>
  </si>
  <si>
    <t>prestiti mese</t>
  </si>
  <si>
    <t>febbraio</t>
  </si>
  <si>
    <t>marzo</t>
  </si>
  <si>
    <t>aprile</t>
  </si>
  <si>
    <t>maggio</t>
  </si>
  <si>
    <t>giugno</t>
  </si>
  <si>
    <t>CSBNO PER LE IMPRESE</t>
  </si>
  <si>
    <t>Geico</t>
  </si>
  <si>
    <t>Cinisello Balsamo - FuoriPertini - Crocetta</t>
  </si>
  <si>
    <t>Totale</t>
  </si>
  <si>
    <t>luglio</t>
  </si>
  <si>
    <t>agosto</t>
  </si>
  <si>
    <t>settembre</t>
  </si>
  <si>
    <t>ottobre</t>
  </si>
  <si>
    <t>novembre</t>
  </si>
  <si>
    <t>dicembre</t>
  </si>
  <si>
    <t xml:space="preserve">Totale </t>
  </si>
  <si>
    <t>Prestiti locali</t>
  </si>
  <si>
    <t>Prestiti Utenti</t>
  </si>
  <si>
    <t xml:space="preserve">da altre biblioteche </t>
  </si>
  <si>
    <t>ad altre biblioteche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</si>
</sst>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%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_-* #,##0.000_-;\-* #,##0.000_-;_-* &quot;-&quot;??_-;_-@_-"/>
    <numFmt numFmtId="178" formatCode="_-* #,##0.0_-;\-* #,##0.0_-;_-* &quot;-&quot;??_-;_-@_-"/>
    <numFmt numFmtId="179" formatCode="_-* #,##0_-;\-* #,##0_-;_-* &quot;-&quot;??_-;_-@_-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b/>
      <sz val="12"/>
      <color indexed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2"/>
      <color indexed="16"/>
      <name val="Arial"/>
      <family val="2"/>
    </font>
    <font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rgb="FF8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7" fillId="0" borderId="0" xfId="0" applyNumberFormat="1" applyFont="1" applyAlignment="1">
      <alignment/>
    </xf>
    <xf numFmtId="3" fontId="0" fillId="0" borderId="13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/>
    </xf>
    <xf numFmtId="179" fontId="0" fillId="0" borderId="13" xfId="45" applyNumberFormat="1" applyFont="1" applyBorder="1" applyAlignment="1">
      <alignment/>
    </xf>
    <xf numFmtId="3" fontId="0" fillId="0" borderId="20" xfId="0" applyNumberFormat="1" applyBorder="1" applyAlignment="1">
      <alignment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172" fontId="0" fillId="0" borderId="13" xfId="50" applyNumberFormat="1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2</xdr:col>
      <xdr:colOff>0</xdr:colOff>
      <xdr:row>3</xdr:row>
      <xdr:rowOff>142875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4657725" y="19050"/>
          <a:ext cx="0" cy="619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tutte le opere  del CSBNO, sommati alle  proprie opere prestate ad utenti di altre biblioteche :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prestiti locali + prestiti di proprie opere ad altri utenti + prestiti a propri utenti con opere di altri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3</xdr:col>
      <xdr:colOff>0</xdr:colOff>
      <xdr:row>4</xdr:row>
      <xdr:rowOff>9525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4286250" y="19050"/>
          <a:ext cx="12192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tutti le opere  del CSBNO compresi leproprie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114300</xdr:rowOff>
    </xdr:from>
    <xdr:to>
      <xdr:col>5</xdr:col>
      <xdr:colOff>1152525</xdr:colOff>
      <xdr:row>2</xdr:row>
      <xdr:rowOff>104775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5257800" y="114300"/>
          <a:ext cx="33623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 ai propri utenti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171450</xdr:rowOff>
    </xdr:from>
    <xdr:to>
      <xdr:col>6</xdr:col>
      <xdr:colOff>85725</xdr:colOff>
      <xdr:row>3</xdr:row>
      <xdr:rowOff>19050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5419725" y="171450"/>
          <a:ext cx="41338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 le opere  del CSBNO escluse  le proprie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0</xdr:row>
      <xdr:rowOff>161925</xdr:rowOff>
    </xdr:from>
    <xdr:to>
      <xdr:col>8</xdr:col>
      <xdr:colOff>466725</xdr:colOff>
      <xdr:row>3</xdr:row>
      <xdr:rowOff>9525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4524375" y="161925"/>
          <a:ext cx="84582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agli utenti del CSBNO esclusi i propri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2</xdr:col>
      <xdr:colOff>0</xdr:colOff>
      <xdr:row>3</xdr:row>
      <xdr:rowOff>142875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4238625" y="19050"/>
          <a:ext cx="0" cy="619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tutte le opere  del CSBNO, sommati alle  proprie opere prestate ad utenti di altre biblioteche :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prestiti locali + prestiti di proprie opere ad altri utenti + prestiti a propri utenti con opere di altri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5"/>
  <sheetViews>
    <sheetView tabSelected="1" zoomScalePageLayoutView="0" workbookViewId="0" topLeftCell="A1">
      <selection activeCell="C76" sqref="C76:J76"/>
    </sheetView>
  </sheetViews>
  <sheetFormatPr defaultColWidth="9.140625" defaultRowHeight="12.75"/>
  <cols>
    <col min="1" max="1" width="55.57421875" style="3" bestFit="1" customWidth="1"/>
    <col min="2" max="2" width="14.28125" style="3" customWidth="1"/>
    <col min="3" max="3" width="18.28125" style="3" bestFit="1" customWidth="1"/>
    <col min="4" max="5" width="18.28125" style="3" customWidth="1"/>
    <col min="6" max="6" width="9.140625" style="3" customWidth="1"/>
    <col min="7" max="7" width="17.8515625" style="3" customWidth="1"/>
    <col min="8" max="9" width="9.140625" style="3" customWidth="1"/>
    <col min="10" max="10" width="18.28125" style="3" bestFit="1" customWidth="1"/>
    <col min="11" max="13" width="9.140625" style="3" customWidth="1"/>
    <col min="14" max="15" width="8.8515625" style="0" customWidth="1"/>
    <col min="16" max="16" width="9.140625" style="3" customWidth="1"/>
    <col min="17" max="18" width="8.8515625" style="0" customWidth="1"/>
    <col min="19" max="16384" width="9.140625" style="3" customWidth="1"/>
  </cols>
  <sheetData>
    <row r="1" ht="15">
      <c r="A1" s="6" t="s">
        <v>48</v>
      </c>
    </row>
    <row r="2" spans="1:2" ht="12">
      <c r="A2" s="2" t="s">
        <v>1</v>
      </c>
      <c r="B2" s="2" t="s">
        <v>45</v>
      </c>
    </row>
    <row r="3" spans="1:2" ht="12">
      <c r="A3" s="2" t="s">
        <v>2</v>
      </c>
      <c r="B3" s="2"/>
    </row>
    <row r="5" spans="1:2" ht="12.75" thickBot="1">
      <c r="A5" s="18" t="s">
        <v>52</v>
      </c>
      <c r="B5" s="18" t="s">
        <v>3</v>
      </c>
    </row>
    <row r="6" spans="1:16" ht="63" thickBot="1">
      <c r="A6" s="23"/>
      <c r="B6" s="23" t="s">
        <v>96</v>
      </c>
      <c r="C6" s="23" t="s">
        <v>97</v>
      </c>
      <c r="D6" s="23" t="s">
        <v>49</v>
      </c>
      <c r="E6" s="23" t="s">
        <v>98</v>
      </c>
      <c r="F6" s="23" t="s">
        <v>99</v>
      </c>
      <c r="G6" s="23" t="s">
        <v>100</v>
      </c>
      <c r="H6" s="23" t="s">
        <v>99</v>
      </c>
      <c r="I6" s="24" t="s">
        <v>100</v>
      </c>
      <c r="J6" s="7"/>
      <c r="K6" s="7"/>
      <c r="L6" s="7"/>
      <c r="M6" s="7"/>
      <c r="N6" s="7"/>
      <c r="O6" s="7"/>
      <c r="P6" s="25" t="s">
        <v>44</v>
      </c>
    </row>
    <row r="7" spans="1:20" ht="12">
      <c r="A7" s="21" t="s">
        <v>6</v>
      </c>
      <c r="B7" s="7">
        <f>P7</f>
        <v>8753</v>
      </c>
      <c r="C7" s="7">
        <f>Prestitoperelocale!N7</f>
        <v>4403</v>
      </c>
      <c r="D7" s="7">
        <f>Prestitiopere!N7</f>
        <v>6250</v>
      </c>
      <c r="E7" s="7">
        <f>Prestitoutenti!N7</f>
        <v>6908</v>
      </c>
      <c r="F7" s="7">
        <f>PrestitoIntebibliotecarioEntra!N7</f>
        <v>2504</v>
      </c>
      <c r="G7" s="7">
        <f>PRestitoIntebibliotecarioEsce!N7</f>
        <v>1846</v>
      </c>
      <c r="H7" s="26">
        <f>F7/E7</f>
        <v>0.362478286045165</v>
      </c>
      <c r="I7" s="26">
        <f>G7/D7</f>
        <v>0.29536</v>
      </c>
      <c r="J7" s="7">
        <f>C7+F7+G7</f>
        <v>8753</v>
      </c>
      <c r="K7" s="7"/>
      <c r="L7" s="7"/>
      <c r="M7" s="7"/>
      <c r="N7" s="7"/>
      <c r="O7" s="7"/>
      <c r="P7" s="7">
        <f>Prestitoperelocale!N7+PrestitoIntebibliotecarioEntra!N7+PRestitoIntebibliotecarioEsce!N7</f>
        <v>8753</v>
      </c>
      <c r="S7" s="3" t="str">
        <f aca="true" t="shared" si="0" ref="S7:S70">IF(T7=A7,"V","FFFFFFF")</f>
        <v>V</v>
      </c>
      <c r="T7" s="8" t="s">
        <v>6</v>
      </c>
    </row>
    <row r="8" spans="1:20" ht="12">
      <c r="A8" s="21" t="s">
        <v>38</v>
      </c>
      <c r="B8" s="7">
        <f aca="true" t="shared" si="1" ref="B8:B72">P8</f>
        <v>61</v>
      </c>
      <c r="C8" s="7">
        <f>Prestitoperelocale!N8</f>
        <v>61</v>
      </c>
      <c r="D8" s="7">
        <f>Prestitiopere!N8</f>
        <v>61</v>
      </c>
      <c r="E8" s="7">
        <f>Prestitoutenti!N8</f>
        <v>61</v>
      </c>
      <c r="F8" s="7">
        <f>PrestitoIntebibliotecarioEntra!N8</f>
        <v>0</v>
      </c>
      <c r="G8" s="7">
        <f>PRestitoIntebibliotecarioEsce!N8</f>
        <v>0</v>
      </c>
      <c r="H8" s="26">
        <f aca="true" t="shared" si="2" ref="H8:H71">F8/E8</f>
        <v>0</v>
      </c>
      <c r="I8" s="26">
        <f aca="true" t="shared" si="3" ref="I8:I71">G8/D8</f>
        <v>0</v>
      </c>
      <c r="J8" s="7">
        <f aca="true" t="shared" si="4" ref="J8:J71">C8+F8+G8</f>
        <v>61</v>
      </c>
      <c r="K8" s="7"/>
      <c r="L8" s="7"/>
      <c r="M8" s="7"/>
      <c r="N8" s="7"/>
      <c r="O8" s="7"/>
      <c r="P8" s="7">
        <f>Prestitoperelocale!N8+PrestitoIntebibliotecarioEntra!N8+PRestitoIntebibliotecarioEsce!N8</f>
        <v>61</v>
      </c>
      <c r="S8" s="3" t="str">
        <f t="shared" si="0"/>
        <v>V</v>
      </c>
      <c r="T8" s="9" t="s">
        <v>38</v>
      </c>
    </row>
    <row r="9" spans="1:20" ht="12">
      <c r="A9" s="21" t="s">
        <v>17</v>
      </c>
      <c r="B9" s="7">
        <f t="shared" si="1"/>
        <v>2262</v>
      </c>
      <c r="C9" s="7">
        <f>Prestitoperelocale!N9</f>
        <v>593</v>
      </c>
      <c r="D9" s="7">
        <f>Prestitiopere!N9</f>
        <v>1602</v>
      </c>
      <c r="E9" s="7">
        <f>Prestitoutenti!N9</f>
        <v>1253</v>
      </c>
      <c r="F9" s="7">
        <f>PrestitoIntebibliotecarioEntra!N9</f>
        <v>660</v>
      </c>
      <c r="G9" s="7">
        <f>PRestitoIntebibliotecarioEsce!N9</f>
        <v>1009</v>
      </c>
      <c r="H9" s="26">
        <f t="shared" si="2"/>
        <v>0.5267358339984038</v>
      </c>
      <c r="I9" s="26">
        <f t="shared" si="3"/>
        <v>0.6298377028714107</v>
      </c>
      <c r="J9" s="7">
        <f t="shared" si="4"/>
        <v>2262</v>
      </c>
      <c r="K9" s="7"/>
      <c r="L9" s="7"/>
      <c r="M9" s="7"/>
      <c r="N9" s="7"/>
      <c r="O9" s="7"/>
      <c r="P9" s="7">
        <f>Prestitoperelocale!N9+PrestitoIntebibliotecarioEntra!N9+PRestitoIntebibliotecarioEsce!N9</f>
        <v>2262</v>
      </c>
      <c r="S9" s="3" t="str">
        <f t="shared" si="0"/>
        <v>V</v>
      </c>
      <c r="T9" s="9" t="s">
        <v>17</v>
      </c>
    </row>
    <row r="10" spans="1:20" ht="12">
      <c r="A10" s="21" t="s">
        <v>73</v>
      </c>
      <c r="B10" s="7">
        <f t="shared" si="1"/>
        <v>876</v>
      </c>
      <c r="C10" s="7">
        <f>Prestitoperelocale!N10</f>
        <v>340</v>
      </c>
      <c r="D10" s="7">
        <f>Prestitiopere!N10</f>
        <v>615</v>
      </c>
      <c r="E10" s="7">
        <f>Prestitoutenti!N10</f>
        <v>601</v>
      </c>
      <c r="F10" s="7">
        <f>PrestitoIntebibliotecarioEntra!N10</f>
        <v>261</v>
      </c>
      <c r="G10" s="7">
        <f>PRestitoIntebibliotecarioEsce!N10</f>
        <v>275</v>
      </c>
      <c r="H10" s="26">
        <f t="shared" si="2"/>
        <v>0.43427620632279534</v>
      </c>
      <c r="I10" s="26">
        <f t="shared" si="3"/>
        <v>0.44715447154471544</v>
      </c>
      <c r="J10" s="7">
        <f t="shared" si="4"/>
        <v>876</v>
      </c>
      <c r="K10" s="7"/>
      <c r="L10" s="7"/>
      <c r="M10" s="7"/>
      <c r="N10" s="7"/>
      <c r="O10" s="7"/>
      <c r="P10" s="7">
        <f>Prestitoperelocale!N10+PrestitoIntebibliotecarioEntra!N10+PRestitoIntebibliotecarioEsce!N10</f>
        <v>876</v>
      </c>
      <c r="S10" s="3" t="str">
        <f t="shared" si="0"/>
        <v>V</v>
      </c>
      <c r="T10" s="9" t="s">
        <v>73</v>
      </c>
    </row>
    <row r="11" spans="1:20" ht="12">
      <c r="A11" s="21" t="s">
        <v>61</v>
      </c>
      <c r="B11" s="7">
        <f t="shared" si="1"/>
        <v>1371</v>
      </c>
      <c r="C11" s="7">
        <f>Prestitoperelocale!N11</f>
        <v>421</v>
      </c>
      <c r="D11" s="7">
        <f>Prestitiopere!N11</f>
        <v>810</v>
      </c>
      <c r="E11" s="7">
        <f>Prestitoutenti!N11</f>
        <v>982</v>
      </c>
      <c r="F11" s="7">
        <f>PrestitoIntebibliotecarioEntra!N11</f>
        <v>561</v>
      </c>
      <c r="G11" s="7">
        <f>PRestitoIntebibliotecarioEsce!N11</f>
        <v>389</v>
      </c>
      <c r="H11" s="26">
        <f t="shared" si="2"/>
        <v>0.5712830957230143</v>
      </c>
      <c r="I11" s="26">
        <f t="shared" si="3"/>
        <v>0.4802469135802469</v>
      </c>
      <c r="J11" s="7">
        <f t="shared" si="4"/>
        <v>1371</v>
      </c>
      <c r="K11" s="7"/>
      <c r="L11" s="7"/>
      <c r="M11" s="7"/>
      <c r="N11" s="7"/>
      <c r="O11" s="7"/>
      <c r="P11" s="7">
        <f>Prestitoperelocale!N11+PrestitoIntebibliotecarioEntra!N11+PRestitoIntebibliotecarioEsce!N11</f>
        <v>1371</v>
      </c>
      <c r="S11" s="3" t="str">
        <f t="shared" si="0"/>
        <v>V</v>
      </c>
      <c r="T11" s="9" t="s">
        <v>61</v>
      </c>
    </row>
    <row r="12" spans="1:20" ht="12">
      <c r="A12" s="21" t="s">
        <v>8</v>
      </c>
      <c r="B12" s="7">
        <f t="shared" si="1"/>
        <v>10651</v>
      </c>
      <c r="C12" s="7">
        <f>Prestitoperelocale!N12</f>
        <v>4106</v>
      </c>
      <c r="D12" s="7">
        <f>Prestitiopere!N12</f>
        <v>8193</v>
      </c>
      <c r="E12" s="7">
        <f>Prestitoutenti!N12</f>
        <v>6564</v>
      </c>
      <c r="F12" s="7">
        <f>PrestitoIntebibliotecarioEntra!N12</f>
        <v>2458</v>
      </c>
      <c r="G12" s="7">
        <f>PRestitoIntebibliotecarioEsce!N12</f>
        <v>4087</v>
      </c>
      <c r="H12" s="26">
        <f t="shared" si="2"/>
        <v>0.374466788543571</v>
      </c>
      <c r="I12" s="26">
        <f t="shared" si="3"/>
        <v>0.49884047357500305</v>
      </c>
      <c r="J12" s="7">
        <f t="shared" si="4"/>
        <v>10651</v>
      </c>
      <c r="K12" s="7"/>
      <c r="L12" s="7"/>
      <c r="M12" s="7"/>
      <c r="N12" s="7"/>
      <c r="O12" s="7"/>
      <c r="P12" s="7">
        <f>Prestitoperelocale!N12+PrestitoIntebibliotecarioEntra!N12+PRestitoIntebibliotecarioEsce!N12</f>
        <v>10651</v>
      </c>
      <c r="S12" s="3" t="str">
        <f t="shared" si="0"/>
        <v>V</v>
      </c>
      <c r="T12" s="9" t="s">
        <v>8</v>
      </c>
    </row>
    <row r="13" spans="1:20" ht="12">
      <c r="A13" s="21" t="s">
        <v>40</v>
      </c>
      <c r="B13" s="7">
        <f t="shared" si="1"/>
        <v>0</v>
      </c>
      <c r="C13" s="7">
        <f>Prestitoperelocale!N13</f>
        <v>0</v>
      </c>
      <c r="D13" s="7">
        <f>Prestitiopere!N13</f>
        <v>0</v>
      </c>
      <c r="E13" s="7">
        <f>Prestitoutenti!N13</f>
        <v>0</v>
      </c>
      <c r="F13" s="7">
        <f>PrestitoIntebibliotecarioEntra!N13</f>
        <v>0</v>
      </c>
      <c r="G13" s="7">
        <f>PRestitoIntebibliotecarioEsce!N13</f>
        <v>0</v>
      </c>
      <c r="H13" s="26" t="e">
        <f t="shared" si="2"/>
        <v>#DIV/0!</v>
      </c>
      <c r="I13" s="26" t="e">
        <f t="shared" si="3"/>
        <v>#DIV/0!</v>
      </c>
      <c r="J13" s="7">
        <f t="shared" si="4"/>
        <v>0</v>
      </c>
      <c r="K13" s="7"/>
      <c r="L13" s="7"/>
      <c r="M13" s="7"/>
      <c r="N13" s="7"/>
      <c r="O13" s="7"/>
      <c r="P13" s="7">
        <f>Prestitoperelocale!N13+PrestitoIntebibliotecarioEntra!N13+PRestitoIntebibliotecarioEsce!N13</f>
        <v>0</v>
      </c>
      <c r="S13" s="3" t="str">
        <f t="shared" si="0"/>
        <v>V</v>
      </c>
      <c r="T13" s="9" t="s">
        <v>40</v>
      </c>
    </row>
    <row r="14" spans="1:20" ht="12">
      <c r="A14" s="21" t="s">
        <v>9</v>
      </c>
      <c r="B14" s="7">
        <f t="shared" si="1"/>
        <v>2484</v>
      </c>
      <c r="C14" s="7">
        <f>Prestitoperelocale!N14</f>
        <v>819</v>
      </c>
      <c r="D14" s="7">
        <f>Prestitiopere!N14</f>
        <v>1933</v>
      </c>
      <c r="E14" s="7">
        <f>Prestitoutenti!N14</f>
        <v>1370</v>
      </c>
      <c r="F14" s="7">
        <f>PrestitoIntebibliotecarioEntra!N14</f>
        <v>551</v>
      </c>
      <c r="G14" s="7">
        <f>PRestitoIntebibliotecarioEsce!N14</f>
        <v>1114</v>
      </c>
      <c r="H14" s="26">
        <f t="shared" si="2"/>
        <v>0.4021897810218978</v>
      </c>
      <c r="I14" s="26">
        <f t="shared" si="3"/>
        <v>0.5763062596999483</v>
      </c>
      <c r="J14" s="7">
        <f t="shared" si="4"/>
        <v>2484</v>
      </c>
      <c r="K14" s="7"/>
      <c r="L14" s="7"/>
      <c r="M14" s="7"/>
      <c r="N14" s="7"/>
      <c r="O14" s="7"/>
      <c r="P14" s="7">
        <f>Prestitoperelocale!N14+PrestitoIntebibliotecarioEntra!N14+PRestitoIntebibliotecarioEsce!N14</f>
        <v>2484</v>
      </c>
      <c r="S14" s="3" t="str">
        <f t="shared" si="0"/>
        <v>V</v>
      </c>
      <c r="T14" s="9" t="s">
        <v>9</v>
      </c>
    </row>
    <row r="15" spans="1:20" ht="12">
      <c r="A15" s="21" t="s">
        <v>56</v>
      </c>
      <c r="B15" s="7">
        <f t="shared" si="1"/>
        <v>97</v>
      </c>
      <c r="C15" s="7">
        <f>Prestitoperelocale!N15</f>
        <v>42</v>
      </c>
      <c r="D15" s="7">
        <f>Prestitiopere!N15</f>
        <v>90</v>
      </c>
      <c r="E15" s="7">
        <f>Prestitoutenti!N15</f>
        <v>49</v>
      </c>
      <c r="F15" s="7">
        <f>PrestitoIntebibliotecarioEntra!N15</f>
        <v>7</v>
      </c>
      <c r="G15" s="7">
        <f>PRestitoIntebibliotecarioEsce!N15</f>
        <v>48</v>
      </c>
      <c r="H15" s="26">
        <f t="shared" si="2"/>
        <v>0.14285714285714285</v>
      </c>
      <c r="I15" s="26">
        <f t="shared" si="3"/>
        <v>0.5333333333333333</v>
      </c>
      <c r="J15" s="7">
        <f t="shared" si="4"/>
        <v>97</v>
      </c>
      <c r="K15" s="7"/>
      <c r="L15" s="7"/>
      <c r="M15" s="7"/>
      <c r="N15" s="7"/>
      <c r="O15" s="7"/>
      <c r="P15" s="7">
        <f>Prestitoperelocale!N15+PrestitoIntebibliotecarioEntra!N15+PRestitoIntebibliotecarioEsce!N15</f>
        <v>97</v>
      </c>
      <c r="S15" s="3" t="str">
        <f t="shared" si="0"/>
        <v>V</v>
      </c>
      <c r="T15" s="9" t="s">
        <v>56</v>
      </c>
    </row>
    <row r="16" spans="1:20" ht="12">
      <c r="A16" s="21" t="s">
        <v>42</v>
      </c>
      <c r="B16" s="7">
        <f t="shared" si="1"/>
        <v>45</v>
      </c>
      <c r="C16" s="7">
        <f>Prestitoperelocale!N16</f>
        <v>45</v>
      </c>
      <c r="D16" s="7">
        <f>Prestitiopere!N16</f>
        <v>45</v>
      </c>
      <c r="E16" s="7">
        <f>Prestitoutenti!N16</f>
        <v>45</v>
      </c>
      <c r="F16" s="7">
        <f>PrestitoIntebibliotecarioEntra!N16</f>
        <v>0</v>
      </c>
      <c r="G16" s="7">
        <f>PRestitoIntebibliotecarioEsce!N16</f>
        <v>0</v>
      </c>
      <c r="H16" s="26">
        <f t="shared" si="2"/>
        <v>0</v>
      </c>
      <c r="I16" s="26">
        <f t="shared" si="3"/>
        <v>0</v>
      </c>
      <c r="J16" s="7">
        <f>C17+F17+G17</f>
        <v>8</v>
      </c>
      <c r="K16" s="7"/>
      <c r="L16" s="7"/>
      <c r="M16" s="7"/>
      <c r="N16" s="7"/>
      <c r="O16" s="7"/>
      <c r="P16" s="7">
        <f>Prestitoperelocale!N16+PrestitoIntebibliotecarioEntra!N16+PRestitoIntebibliotecarioEsce!N16</f>
        <v>45</v>
      </c>
      <c r="S16" s="3" t="str">
        <f>IF(T17=A17,"V","FFFFFFF")</f>
        <v>V</v>
      </c>
      <c r="T16" s="9" t="s">
        <v>42</v>
      </c>
    </row>
    <row r="17" spans="1:20" ht="12">
      <c r="A17" s="21" t="s">
        <v>74</v>
      </c>
      <c r="B17" s="7">
        <f t="shared" si="1"/>
        <v>8</v>
      </c>
      <c r="C17" s="7">
        <f>Prestitoperelocale!N17</f>
        <v>8</v>
      </c>
      <c r="D17" s="7">
        <f>Prestitiopere!N17</f>
        <v>8</v>
      </c>
      <c r="E17" s="7">
        <f>Prestitoutenti!N17</f>
        <v>8</v>
      </c>
      <c r="F17" s="7">
        <f>PrestitoIntebibliotecarioEntra!N17</f>
        <v>0</v>
      </c>
      <c r="G17" s="7">
        <f>PRestitoIntebibliotecarioEsce!N17</f>
        <v>0</v>
      </c>
      <c r="H17" s="26">
        <f t="shared" si="2"/>
        <v>0</v>
      </c>
      <c r="I17" s="26">
        <f t="shared" si="3"/>
        <v>0</v>
      </c>
      <c r="J17" s="7">
        <f t="shared" si="4"/>
        <v>8</v>
      </c>
      <c r="K17" s="7"/>
      <c r="L17" s="7"/>
      <c r="M17" s="7"/>
      <c r="N17" s="7"/>
      <c r="O17" s="7"/>
      <c r="P17" s="7">
        <f>Prestitoperelocale!N17+PrestitoIntebibliotecarioEntra!N17+PRestitoIntebibliotecarioEsce!N17</f>
        <v>8</v>
      </c>
      <c r="S17" s="3" t="str">
        <f t="shared" si="0"/>
        <v>V</v>
      </c>
      <c r="T17" s="9" t="s">
        <v>74</v>
      </c>
    </row>
    <row r="18" spans="1:20" ht="12">
      <c r="A18" s="21" t="s">
        <v>57</v>
      </c>
      <c r="B18" s="7">
        <f t="shared" si="1"/>
        <v>19</v>
      </c>
      <c r="C18" s="7">
        <f>Prestitoperelocale!N18</f>
        <v>19</v>
      </c>
      <c r="D18" s="7">
        <f>Prestitiopere!N18</f>
        <v>19</v>
      </c>
      <c r="E18" s="7">
        <f>Prestitoutenti!N18</f>
        <v>19</v>
      </c>
      <c r="F18" s="7">
        <f>PrestitoIntebibliotecarioEntra!N18</f>
        <v>0</v>
      </c>
      <c r="G18" s="7">
        <f>PRestitoIntebibliotecarioEsce!N18</f>
        <v>0</v>
      </c>
      <c r="H18" s="26">
        <f t="shared" si="2"/>
        <v>0</v>
      </c>
      <c r="I18" s="26">
        <f t="shared" si="3"/>
        <v>0</v>
      </c>
      <c r="J18" s="7">
        <f t="shared" si="4"/>
        <v>19</v>
      </c>
      <c r="K18" s="7"/>
      <c r="L18" s="7"/>
      <c r="M18" s="7"/>
      <c r="N18" s="7"/>
      <c r="O18" s="7"/>
      <c r="P18" s="7">
        <f>Prestitoperelocale!N18+PrestitoIntebibliotecarioEntra!N18+PRestitoIntebibliotecarioEsce!N18</f>
        <v>19</v>
      </c>
      <c r="S18" s="3" t="str">
        <f t="shared" si="0"/>
        <v>V</v>
      </c>
      <c r="T18" s="9" t="s">
        <v>57</v>
      </c>
    </row>
    <row r="19" spans="1:20" ht="12">
      <c r="A19" s="21" t="s">
        <v>10</v>
      </c>
      <c r="B19" s="7">
        <f t="shared" si="1"/>
        <v>4700</v>
      </c>
      <c r="C19" s="7">
        <f>Prestitoperelocale!N19</f>
        <v>2683</v>
      </c>
      <c r="D19" s="7">
        <f>Prestitiopere!N19</f>
        <v>3703</v>
      </c>
      <c r="E19" s="7">
        <f>Prestitoutenti!N19</f>
        <v>3684</v>
      </c>
      <c r="F19" s="7">
        <f>PrestitoIntebibliotecarioEntra!N19</f>
        <v>999</v>
      </c>
      <c r="G19" s="7">
        <f>PRestitoIntebibliotecarioEsce!N19</f>
        <v>1018</v>
      </c>
      <c r="H19" s="26">
        <f t="shared" si="2"/>
        <v>0.2711726384364821</v>
      </c>
      <c r="I19" s="26">
        <f t="shared" si="3"/>
        <v>0.2749122333243316</v>
      </c>
      <c r="J19" s="7">
        <f t="shared" si="4"/>
        <v>4700</v>
      </c>
      <c r="K19" s="7"/>
      <c r="L19" s="7"/>
      <c r="M19" s="7"/>
      <c r="N19" s="7"/>
      <c r="O19" s="7"/>
      <c r="P19" s="7">
        <f>Prestitoperelocale!N19+PrestitoIntebibliotecarioEntra!N19+PRestitoIntebibliotecarioEsce!N19</f>
        <v>4700</v>
      </c>
      <c r="S19" s="3" t="str">
        <f t="shared" si="0"/>
        <v>V</v>
      </c>
      <c r="T19" s="9" t="s">
        <v>10</v>
      </c>
    </row>
    <row r="20" spans="1:20" ht="12">
      <c r="A20" s="21" t="s">
        <v>18</v>
      </c>
      <c r="B20" s="7">
        <f t="shared" si="1"/>
        <v>3026</v>
      </c>
      <c r="C20" s="7">
        <f>Prestitoperelocale!N20</f>
        <v>1308</v>
      </c>
      <c r="D20" s="7">
        <f>Prestitiopere!N20</f>
        <v>1945</v>
      </c>
      <c r="E20" s="7">
        <f>Prestitoutenti!N20</f>
        <v>2395</v>
      </c>
      <c r="F20" s="7">
        <f>PrestitoIntebibliotecarioEntra!N20</f>
        <v>1084</v>
      </c>
      <c r="G20" s="7">
        <f>PRestitoIntebibliotecarioEsce!N20</f>
        <v>634</v>
      </c>
      <c r="H20" s="26">
        <f t="shared" si="2"/>
        <v>0.45260960334029227</v>
      </c>
      <c r="I20" s="26">
        <f t="shared" si="3"/>
        <v>0.32596401028277633</v>
      </c>
      <c r="J20" s="7">
        <f t="shared" si="4"/>
        <v>3026</v>
      </c>
      <c r="K20" s="7"/>
      <c r="L20" s="7"/>
      <c r="M20" s="7"/>
      <c r="N20" s="7"/>
      <c r="O20" s="7"/>
      <c r="P20" s="7">
        <f>Prestitoperelocale!N20+PrestitoIntebibliotecarioEntra!N20+PRestitoIntebibliotecarioEsce!N20</f>
        <v>3026</v>
      </c>
      <c r="S20" s="3" t="str">
        <f t="shared" si="0"/>
        <v>V</v>
      </c>
      <c r="T20" s="9" t="s">
        <v>18</v>
      </c>
    </row>
    <row r="21" spans="1:20" ht="12">
      <c r="A21" s="21" t="s">
        <v>11</v>
      </c>
      <c r="B21" s="7">
        <f t="shared" si="1"/>
        <v>2015</v>
      </c>
      <c r="C21" s="7">
        <f>Prestitoperelocale!N21</f>
        <v>842</v>
      </c>
      <c r="D21" s="7">
        <f>Prestitiopere!N21</f>
        <v>1263</v>
      </c>
      <c r="E21" s="7">
        <f>Prestitoutenti!N21</f>
        <v>1594</v>
      </c>
      <c r="F21" s="7">
        <f>PrestitoIntebibliotecarioEntra!N21</f>
        <v>752</v>
      </c>
      <c r="G21" s="7">
        <f>PRestitoIntebibliotecarioEsce!N21</f>
        <v>421</v>
      </c>
      <c r="H21" s="26">
        <f t="shared" si="2"/>
        <v>0.47176913425345046</v>
      </c>
      <c r="I21" s="26">
        <f t="shared" si="3"/>
        <v>0.3333333333333333</v>
      </c>
      <c r="J21" s="7">
        <f t="shared" si="4"/>
        <v>2015</v>
      </c>
      <c r="K21" s="7"/>
      <c r="L21" s="7"/>
      <c r="M21" s="7"/>
      <c r="N21" s="7"/>
      <c r="O21" s="7"/>
      <c r="P21" s="7">
        <f>Prestitoperelocale!N21+PrestitoIntebibliotecarioEntra!N21+PRestitoIntebibliotecarioEsce!N21</f>
        <v>2015</v>
      </c>
      <c r="S21" s="3" t="str">
        <f t="shared" si="0"/>
        <v>V</v>
      </c>
      <c r="T21" s="9" t="s">
        <v>11</v>
      </c>
    </row>
    <row r="22" spans="1:20" ht="12">
      <c r="A22" s="21" t="s">
        <v>15</v>
      </c>
      <c r="B22" s="7">
        <f t="shared" si="1"/>
        <v>1718</v>
      </c>
      <c r="C22" s="7">
        <f>Prestitoperelocale!N22</f>
        <v>790</v>
      </c>
      <c r="D22" s="7">
        <f>Prestitiopere!N22</f>
        <v>1205</v>
      </c>
      <c r="E22" s="7">
        <f>Prestitoutenti!N22</f>
        <v>1305</v>
      </c>
      <c r="F22" s="7">
        <f>PrestitoIntebibliotecarioEntra!N22</f>
        <v>514</v>
      </c>
      <c r="G22" s="7">
        <f>PRestitoIntebibliotecarioEsce!N22</f>
        <v>414</v>
      </c>
      <c r="H22" s="26">
        <f t="shared" si="2"/>
        <v>0.3938697318007663</v>
      </c>
      <c r="I22" s="26">
        <f t="shared" si="3"/>
        <v>0.34356846473029046</v>
      </c>
      <c r="J22" s="7">
        <f t="shared" si="4"/>
        <v>1718</v>
      </c>
      <c r="K22" s="7"/>
      <c r="L22" s="7"/>
      <c r="M22" s="7"/>
      <c r="N22" s="7"/>
      <c r="O22" s="7"/>
      <c r="P22" s="7">
        <f>Prestitoperelocale!N22+PrestitoIntebibliotecarioEntra!N22+PRestitoIntebibliotecarioEsce!N22</f>
        <v>1718</v>
      </c>
      <c r="S22" s="3" t="str">
        <f t="shared" si="0"/>
        <v>V</v>
      </c>
      <c r="T22" s="9" t="s">
        <v>15</v>
      </c>
    </row>
    <row r="23" spans="1:20" ht="12">
      <c r="A23" s="21" t="s">
        <v>19</v>
      </c>
      <c r="B23" s="7">
        <f t="shared" si="1"/>
        <v>3289</v>
      </c>
      <c r="C23" s="7">
        <f>Prestitoperelocale!N23</f>
        <v>1226</v>
      </c>
      <c r="D23" s="7">
        <f>Prestitiopere!N23</f>
        <v>2192</v>
      </c>
      <c r="E23" s="7">
        <f>Prestitoutenti!N23</f>
        <v>2327</v>
      </c>
      <c r="F23" s="7">
        <f>PrestitoIntebibliotecarioEntra!N23</f>
        <v>1099</v>
      </c>
      <c r="G23" s="7">
        <f>PRestitoIntebibliotecarioEsce!N23</f>
        <v>964</v>
      </c>
      <c r="H23" s="26">
        <f t="shared" si="2"/>
        <v>0.472281908036098</v>
      </c>
      <c r="I23" s="26">
        <f t="shared" si="3"/>
        <v>0.4397810218978102</v>
      </c>
      <c r="J23" s="7">
        <f t="shared" si="4"/>
        <v>3289</v>
      </c>
      <c r="K23" s="7"/>
      <c r="L23" s="7"/>
      <c r="M23" s="7"/>
      <c r="N23" s="7"/>
      <c r="O23" s="7"/>
      <c r="P23" s="7">
        <f>Prestitoperelocale!N23+PrestitoIntebibliotecarioEntra!N23+PRestitoIntebibliotecarioEsce!N23</f>
        <v>3289</v>
      </c>
      <c r="S23" s="3" t="str">
        <f t="shared" si="0"/>
        <v>V</v>
      </c>
      <c r="T23" s="9" t="s">
        <v>19</v>
      </c>
    </row>
    <row r="24" spans="1:20" ht="12">
      <c r="A24" s="21" t="s">
        <v>88</v>
      </c>
      <c r="B24" s="7">
        <f t="shared" si="1"/>
        <v>14</v>
      </c>
      <c r="C24" s="7">
        <f>Prestitoperelocale!N24</f>
        <v>2</v>
      </c>
      <c r="D24" s="7">
        <f>Prestitiopere!N24</f>
        <v>5</v>
      </c>
      <c r="E24" s="7">
        <f>Prestitoutenti!N24</f>
        <v>11</v>
      </c>
      <c r="F24" s="7">
        <f>PrestitoIntebibliotecarioEntra!N24</f>
        <v>9</v>
      </c>
      <c r="G24" s="7">
        <f>PRestitoIntebibliotecarioEsce!N24</f>
        <v>3</v>
      </c>
      <c r="H24" s="26">
        <f t="shared" si="2"/>
        <v>0.8181818181818182</v>
      </c>
      <c r="I24" s="26">
        <f t="shared" si="3"/>
        <v>0.6</v>
      </c>
      <c r="J24" s="7">
        <f t="shared" si="4"/>
        <v>14</v>
      </c>
      <c r="K24" s="7"/>
      <c r="L24" s="7"/>
      <c r="M24" s="7"/>
      <c r="N24" s="7"/>
      <c r="O24" s="7"/>
      <c r="P24" s="7">
        <f>Prestitoperelocale!N24+PrestitoIntebibliotecarioEntra!N24+PRestitoIntebibliotecarioEsce!N24</f>
        <v>14</v>
      </c>
      <c r="S24" s="3" t="str">
        <f t="shared" si="0"/>
        <v>FFFFFFF</v>
      </c>
      <c r="T24" s="9" t="s">
        <v>62</v>
      </c>
    </row>
    <row r="25" spans="1:20" ht="12">
      <c r="A25" s="21" t="s">
        <v>62</v>
      </c>
      <c r="B25" s="7">
        <f t="shared" si="1"/>
        <v>23873</v>
      </c>
      <c r="C25" s="7">
        <f>Prestitoperelocale!N25</f>
        <v>14571</v>
      </c>
      <c r="D25" s="7">
        <f>Prestitiopere!N25</f>
        <v>19321</v>
      </c>
      <c r="E25" s="7">
        <f>Prestitoutenti!N25</f>
        <v>19139</v>
      </c>
      <c r="F25" s="7">
        <f>PrestitoIntebibliotecarioEntra!N25</f>
        <v>4560</v>
      </c>
      <c r="G25" s="7">
        <f>PRestitoIntebibliotecarioEsce!N25</f>
        <v>4742</v>
      </c>
      <c r="H25" s="26">
        <f t="shared" si="2"/>
        <v>0.23825696222373166</v>
      </c>
      <c r="I25" s="26">
        <f t="shared" si="3"/>
        <v>0.2454324310335904</v>
      </c>
      <c r="J25" s="7">
        <f t="shared" si="4"/>
        <v>23873</v>
      </c>
      <c r="K25" s="7"/>
      <c r="L25" s="7"/>
      <c r="M25" s="7"/>
      <c r="N25" s="7"/>
      <c r="O25" s="7"/>
      <c r="P25" s="7">
        <f>Prestitoperelocale!N25+PrestitoIntebibliotecarioEntra!N25+PRestitoIntebibliotecarioEsce!N25</f>
        <v>23873</v>
      </c>
      <c r="S25" s="3" t="str">
        <f t="shared" si="0"/>
        <v>FFFFFFF</v>
      </c>
      <c r="T25" s="9" t="s">
        <v>58</v>
      </c>
    </row>
    <row r="26" spans="1:20" ht="12">
      <c r="A26" s="21" t="s">
        <v>58</v>
      </c>
      <c r="B26" s="7">
        <f t="shared" si="1"/>
        <v>44</v>
      </c>
      <c r="C26" s="7">
        <f>Prestitoperelocale!N26</f>
        <v>1</v>
      </c>
      <c r="D26" s="7">
        <f>Prestitiopere!N26</f>
        <v>43</v>
      </c>
      <c r="E26" s="7">
        <f>Prestitoutenti!N26</f>
        <v>2</v>
      </c>
      <c r="F26" s="7">
        <f>PrestitoIntebibliotecarioEntra!N26</f>
        <v>1</v>
      </c>
      <c r="G26" s="7">
        <f>PRestitoIntebibliotecarioEsce!N26</f>
        <v>42</v>
      </c>
      <c r="H26" s="26">
        <f t="shared" si="2"/>
        <v>0.5</v>
      </c>
      <c r="I26" s="26">
        <f t="shared" si="3"/>
        <v>0.9767441860465116</v>
      </c>
      <c r="J26" s="7">
        <f t="shared" si="4"/>
        <v>44</v>
      </c>
      <c r="K26" s="7"/>
      <c r="L26" s="7"/>
      <c r="M26" s="7"/>
      <c r="N26" s="7"/>
      <c r="O26" s="7"/>
      <c r="P26" s="7">
        <f>Prestitoperelocale!N26+PrestitoIntebibliotecarioEntra!N26+PRestitoIntebibliotecarioEsce!N26</f>
        <v>44</v>
      </c>
      <c r="S26" s="3" t="str">
        <f t="shared" si="0"/>
        <v>FFFFFFF</v>
      </c>
      <c r="T26" s="9" t="s">
        <v>20</v>
      </c>
    </row>
    <row r="27" spans="1:20" ht="12">
      <c r="A27" s="21" t="s">
        <v>20</v>
      </c>
      <c r="B27" s="7">
        <f t="shared" si="1"/>
        <v>0</v>
      </c>
      <c r="C27" s="7">
        <f>Prestitoperelocale!N27</f>
        <v>0</v>
      </c>
      <c r="D27" s="7">
        <f>Prestitiopere!N27</f>
        <v>0</v>
      </c>
      <c r="E27" s="7">
        <f>Prestitoutenti!N27</f>
        <v>0</v>
      </c>
      <c r="F27" s="7">
        <f>PrestitoIntebibliotecarioEntra!N27</f>
        <v>0</v>
      </c>
      <c r="G27" s="7">
        <f>PRestitoIntebibliotecarioEsce!N27</f>
        <v>0</v>
      </c>
      <c r="H27" s="26" t="e">
        <f t="shared" si="2"/>
        <v>#DIV/0!</v>
      </c>
      <c r="I27" s="26" t="e">
        <f t="shared" si="3"/>
        <v>#DIV/0!</v>
      </c>
      <c r="J27" s="7">
        <f t="shared" si="4"/>
        <v>0</v>
      </c>
      <c r="K27" s="7"/>
      <c r="L27" s="7"/>
      <c r="M27" s="7"/>
      <c r="N27" s="7"/>
      <c r="O27" s="7"/>
      <c r="P27" s="7">
        <f>Prestitoperelocale!N27+PrestitoIntebibliotecarioEntra!N27+PRestitoIntebibliotecarioEsce!N27</f>
        <v>0</v>
      </c>
      <c r="S27" s="3" t="str">
        <f t="shared" si="0"/>
        <v>FFFFFFF</v>
      </c>
      <c r="T27" s="9" t="s">
        <v>63</v>
      </c>
    </row>
    <row r="28" spans="1:20" ht="12">
      <c r="A28" s="21" t="s">
        <v>63</v>
      </c>
      <c r="B28" s="7">
        <f t="shared" si="1"/>
        <v>1789</v>
      </c>
      <c r="C28" s="7">
        <f>Prestitoperelocale!N28</f>
        <v>1045</v>
      </c>
      <c r="D28" s="7">
        <f>Prestitiopere!N28</f>
        <v>1564</v>
      </c>
      <c r="E28" s="7">
        <f>Prestitoutenti!N28</f>
        <v>1298</v>
      </c>
      <c r="F28" s="7">
        <f>PrestitoIntebibliotecarioEntra!N28</f>
        <v>239</v>
      </c>
      <c r="G28" s="7">
        <f>PRestitoIntebibliotecarioEsce!N28</f>
        <v>505</v>
      </c>
      <c r="H28" s="26">
        <f t="shared" si="2"/>
        <v>0.18412942989214176</v>
      </c>
      <c r="I28" s="26">
        <f t="shared" si="3"/>
        <v>0.32289002557544755</v>
      </c>
      <c r="J28" s="7">
        <f t="shared" si="4"/>
        <v>1789</v>
      </c>
      <c r="K28" s="7"/>
      <c r="L28" s="7"/>
      <c r="M28" s="7"/>
      <c r="N28" s="7"/>
      <c r="O28" s="7"/>
      <c r="P28" s="7">
        <f>Prestitoperelocale!N28+PrestitoIntebibliotecarioEntra!N28+PRestitoIntebibliotecarioEsce!N28</f>
        <v>1789</v>
      </c>
      <c r="S28" s="3" t="str">
        <f t="shared" si="0"/>
        <v>FFFFFFF</v>
      </c>
      <c r="T28" s="9" t="s">
        <v>64</v>
      </c>
    </row>
    <row r="29" spans="1:20" ht="12">
      <c r="A29" s="21" t="s">
        <v>64</v>
      </c>
      <c r="B29" s="7">
        <f t="shared" si="1"/>
        <v>4218</v>
      </c>
      <c r="C29" s="7">
        <f>Prestitoperelocale!N29</f>
        <v>1432</v>
      </c>
      <c r="D29" s="7">
        <f>Prestitiopere!N29</f>
        <v>3018</v>
      </c>
      <c r="E29" s="7">
        <f>Prestitoutenti!N29</f>
        <v>2632</v>
      </c>
      <c r="F29" s="7">
        <f>PrestitoIntebibliotecarioEntra!N29</f>
        <v>1200</v>
      </c>
      <c r="G29" s="7">
        <f>PRestitoIntebibliotecarioEsce!N29</f>
        <v>1586</v>
      </c>
      <c r="H29" s="26">
        <f t="shared" si="2"/>
        <v>0.45592705167173253</v>
      </c>
      <c r="I29" s="26">
        <f t="shared" si="3"/>
        <v>0.5255135851557323</v>
      </c>
      <c r="J29" s="7">
        <f t="shared" si="4"/>
        <v>4218</v>
      </c>
      <c r="K29" s="7"/>
      <c r="L29" s="7"/>
      <c r="M29" s="7"/>
      <c r="N29" s="7"/>
      <c r="O29" s="7"/>
      <c r="P29" s="7">
        <f>Prestitoperelocale!N29+PrestitoIntebibliotecarioEntra!N29+PRestitoIntebibliotecarioEsce!N29</f>
        <v>4218</v>
      </c>
      <c r="S29" s="3" t="str">
        <f t="shared" si="0"/>
        <v>FFFFFFF</v>
      </c>
      <c r="T29" s="9" t="s">
        <v>65</v>
      </c>
    </row>
    <row r="30" spans="1:20" ht="12">
      <c r="A30" s="21" t="s">
        <v>65</v>
      </c>
      <c r="B30" s="7">
        <f t="shared" si="1"/>
        <v>39</v>
      </c>
      <c r="C30" s="7">
        <f>Prestitoperelocale!N30</f>
        <v>31</v>
      </c>
      <c r="D30" s="7">
        <f>Prestitiopere!N30</f>
        <v>31</v>
      </c>
      <c r="E30" s="7">
        <f>Prestitoutenti!N30</f>
        <v>39</v>
      </c>
      <c r="F30" s="7">
        <f>PrestitoIntebibliotecarioEntra!N30</f>
        <v>8</v>
      </c>
      <c r="G30" s="7">
        <f>PRestitoIntebibliotecarioEsce!N30</f>
        <v>0</v>
      </c>
      <c r="H30" s="26">
        <f t="shared" si="2"/>
        <v>0.20512820512820512</v>
      </c>
      <c r="I30" s="26">
        <f t="shared" si="3"/>
        <v>0</v>
      </c>
      <c r="J30" s="7">
        <f t="shared" si="4"/>
        <v>39</v>
      </c>
      <c r="K30" s="7"/>
      <c r="L30" s="7"/>
      <c r="M30" s="7"/>
      <c r="N30" s="7"/>
      <c r="O30" s="7"/>
      <c r="P30" s="7">
        <f>Prestitoperelocale!N30+PrestitoIntebibliotecarioEntra!N30+PRestitoIntebibliotecarioEsce!N30</f>
        <v>39</v>
      </c>
      <c r="S30" s="3" t="str">
        <f t="shared" si="0"/>
        <v>FFFFFFF</v>
      </c>
      <c r="T30" s="9" t="s">
        <v>21</v>
      </c>
    </row>
    <row r="31" spans="1:20" ht="12">
      <c r="A31" s="21" t="s">
        <v>21</v>
      </c>
      <c r="B31" s="7">
        <f t="shared" si="1"/>
        <v>3435</v>
      </c>
      <c r="C31" s="7">
        <f>Prestitoperelocale!N31</f>
        <v>1311</v>
      </c>
      <c r="D31" s="7">
        <f>Prestitiopere!N31</f>
        <v>2511</v>
      </c>
      <c r="E31" s="7">
        <f>Prestitoutenti!N31</f>
        <v>2241</v>
      </c>
      <c r="F31" s="7">
        <f>PrestitoIntebibliotecarioEntra!N31</f>
        <v>927</v>
      </c>
      <c r="G31" s="7">
        <f>PRestitoIntebibliotecarioEsce!N31</f>
        <v>1197</v>
      </c>
      <c r="H31" s="26">
        <f t="shared" si="2"/>
        <v>0.41365461847389556</v>
      </c>
      <c r="I31" s="26">
        <f t="shared" si="3"/>
        <v>0.4767025089605735</v>
      </c>
      <c r="J31" s="7">
        <f t="shared" si="4"/>
        <v>3435</v>
      </c>
      <c r="K31" s="7"/>
      <c r="L31" s="7"/>
      <c r="M31" s="7"/>
      <c r="N31" s="7"/>
      <c r="O31" s="7"/>
      <c r="P31" s="7">
        <f>Prestitoperelocale!N31+PrestitoIntebibliotecarioEntra!N31+PRestitoIntebibliotecarioEsce!N31</f>
        <v>3435</v>
      </c>
      <c r="S31" s="3" t="str">
        <f t="shared" si="0"/>
        <v>FFFFFFF</v>
      </c>
      <c r="T31" s="9" t="s">
        <v>41</v>
      </c>
    </row>
    <row r="32" spans="1:20" ht="12">
      <c r="A32" s="21" t="s">
        <v>41</v>
      </c>
      <c r="B32" s="7">
        <f t="shared" si="1"/>
        <v>117</v>
      </c>
      <c r="C32" s="7">
        <f>Prestitoperelocale!N32</f>
        <v>0</v>
      </c>
      <c r="D32" s="7">
        <f>Prestitiopere!N32</f>
        <v>80</v>
      </c>
      <c r="E32" s="7">
        <f>Prestitoutenti!N32</f>
        <v>37</v>
      </c>
      <c r="F32" s="7">
        <f>PrestitoIntebibliotecarioEntra!N32</f>
        <v>37</v>
      </c>
      <c r="G32" s="7">
        <f>PRestitoIntebibliotecarioEsce!N32</f>
        <v>80</v>
      </c>
      <c r="H32" s="26">
        <f t="shared" si="2"/>
        <v>1</v>
      </c>
      <c r="I32" s="26">
        <f t="shared" si="3"/>
        <v>1</v>
      </c>
      <c r="J32" s="7">
        <f t="shared" si="4"/>
        <v>117</v>
      </c>
      <c r="K32" s="7"/>
      <c r="L32" s="7"/>
      <c r="M32" s="7"/>
      <c r="N32" s="7"/>
      <c r="O32" s="7"/>
      <c r="P32" s="7">
        <f>Prestitoperelocale!N32+PrestitoIntebibliotecarioEntra!N32+PRestitoIntebibliotecarioEsce!N32</f>
        <v>117</v>
      </c>
      <c r="S32" s="3" t="str">
        <f t="shared" si="0"/>
        <v>FFFFFFF</v>
      </c>
      <c r="T32" s="9" t="s">
        <v>43</v>
      </c>
    </row>
    <row r="33" spans="1:20" ht="12">
      <c r="A33" s="21" t="s">
        <v>43</v>
      </c>
      <c r="B33" s="7">
        <f t="shared" si="1"/>
        <v>12</v>
      </c>
      <c r="C33" s="7">
        <f>Prestitoperelocale!N33</f>
        <v>0</v>
      </c>
      <c r="D33" s="7">
        <f>Prestitiopere!N33</f>
        <v>12</v>
      </c>
      <c r="E33" s="7">
        <f>Prestitoutenti!N33</f>
        <v>0</v>
      </c>
      <c r="F33" s="7">
        <f>PrestitoIntebibliotecarioEntra!N33</f>
        <v>0</v>
      </c>
      <c r="G33" s="7">
        <f>PRestitoIntebibliotecarioEsce!N33</f>
        <v>12</v>
      </c>
      <c r="H33" s="26" t="e">
        <f t="shared" si="2"/>
        <v>#DIV/0!</v>
      </c>
      <c r="I33" s="26">
        <f t="shared" si="3"/>
        <v>1</v>
      </c>
      <c r="J33" s="7">
        <f t="shared" si="4"/>
        <v>12</v>
      </c>
      <c r="K33" s="7"/>
      <c r="L33" s="7"/>
      <c r="M33" s="7"/>
      <c r="N33" s="7"/>
      <c r="O33" s="7"/>
      <c r="P33" s="7">
        <f>Prestitoperelocale!N33+PrestitoIntebibliotecarioEntra!N33+PRestitoIntebibliotecarioEsce!N33</f>
        <v>12</v>
      </c>
      <c r="S33" s="3" t="str">
        <f t="shared" si="0"/>
        <v>FFFFFFF</v>
      </c>
      <c r="T33" s="9" t="s">
        <v>39</v>
      </c>
    </row>
    <row r="34" spans="1:20" ht="12">
      <c r="A34" s="21" t="s">
        <v>39</v>
      </c>
      <c r="B34" s="7">
        <f t="shared" si="1"/>
        <v>0</v>
      </c>
      <c r="C34" s="7">
        <f>Prestitoperelocale!N34</f>
        <v>0</v>
      </c>
      <c r="D34" s="7">
        <f>Prestitiopere!N34</f>
        <v>0</v>
      </c>
      <c r="E34" s="7">
        <f>Prestitoutenti!N34</f>
        <v>0</v>
      </c>
      <c r="F34" s="7">
        <f>PrestitoIntebibliotecarioEntra!N34</f>
        <v>0</v>
      </c>
      <c r="G34" s="7">
        <f>PRestitoIntebibliotecarioEsce!N34</f>
        <v>0</v>
      </c>
      <c r="H34" s="26" t="e">
        <f t="shared" si="2"/>
        <v>#DIV/0!</v>
      </c>
      <c r="I34" s="26" t="e">
        <f t="shared" si="3"/>
        <v>#DIV/0!</v>
      </c>
      <c r="J34" s="7">
        <f t="shared" si="4"/>
        <v>0</v>
      </c>
      <c r="K34" s="7"/>
      <c r="L34" s="7"/>
      <c r="M34" s="7"/>
      <c r="N34" s="7"/>
      <c r="O34" s="7"/>
      <c r="P34" s="7">
        <f>Prestitoperelocale!N34+PrestitoIntebibliotecarioEntra!N34+PRestitoIntebibliotecarioEsce!N34</f>
        <v>0</v>
      </c>
      <c r="S34" s="3" t="str">
        <f t="shared" si="0"/>
        <v>FFFFFFF</v>
      </c>
      <c r="T34" s="9" t="s">
        <v>75</v>
      </c>
    </row>
    <row r="35" spans="1:20" ht="12">
      <c r="A35" s="21" t="s">
        <v>86</v>
      </c>
      <c r="B35" s="7">
        <f t="shared" si="1"/>
        <v>0</v>
      </c>
      <c r="C35" s="7">
        <f>Prestitoperelocale!N35</f>
        <v>0</v>
      </c>
      <c r="D35" s="7">
        <f>Prestitiopere!N35</f>
        <v>0</v>
      </c>
      <c r="E35" s="7">
        <f>Prestitoutenti!N35</f>
        <v>0</v>
      </c>
      <c r="F35" s="7">
        <f>PrestitoIntebibliotecarioEntra!N35</f>
        <v>0</v>
      </c>
      <c r="G35" s="7">
        <f>PRestitoIntebibliotecarioEsce!N35</f>
        <v>0</v>
      </c>
      <c r="H35" s="26" t="e">
        <f t="shared" si="2"/>
        <v>#DIV/0!</v>
      </c>
      <c r="I35" s="26" t="e">
        <f t="shared" si="3"/>
        <v>#DIV/0!</v>
      </c>
      <c r="J35" s="7">
        <f t="shared" si="4"/>
        <v>0</v>
      </c>
      <c r="K35" s="7"/>
      <c r="L35" s="7"/>
      <c r="M35" s="7"/>
      <c r="N35" s="7"/>
      <c r="O35" s="7"/>
      <c r="P35" s="7">
        <f>Prestitoperelocale!N35+PrestitoIntebibliotecarioEntra!N35+PRestitoIntebibliotecarioEsce!N35</f>
        <v>0</v>
      </c>
      <c r="S35" s="3" t="str">
        <f t="shared" si="0"/>
        <v>FFFFFFF</v>
      </c>
      <c r="T35" s="9" t="s">
        <v>22</v>
      </c>
    </row>
    <row r="36" spans="1:20" ht="12">
      <c r="A36" s="21" t="s">
        <v>75</v>
      </c>
      <c r="B36" s="7">
        <f t="shared" si="1"/>
        <v>5349</v>
      </c>
      <c r="C36" s="7">
        <f>Prestitoperelocale!N36</f>
        <v>2511</v>
      </c>
      <c r="D36" s="7">
        <f>Prestitiopere!N36</f>
        <v>4025</v>
      </c>
      <c r="E36" s="7">
        <f>Prestitoutenti!N36</f>
        <v>3835</v>
      </c>
      <c r="F36" s="7">
        <f>PrestitoIntebibliotecarioEntra!N36</f>
        <v>1324</v>
      </c>
      <c r="G36" s="7">
        <f>PRestitoIntebibliotecarioEsce!N36</f>
        <v>1514</v>
      </c>
      <c r="H36" s="26">
        <f t="shared" si="2"/>
        <v>0.34524119947848764</v>
      </c>
      <c r="I36" s="26">
        <f t="shared" si="3"/>
        <v>0.37614906832298134</v>
      </c>
      <c r="J36" s="7">
        <f t="shared" si="4"/>
        <v>5349</v>
      </c>
      <c r="K36" s="7"/>
      <c r="L36" s="7"/>
      <c r="M36" s="7"/>
      <c r="N36" s="7"/>
      <c r="O36" s="7"/>
      <c r="P36" s="7">
        <f>Prestitoperelocale!N36+PrestitoIntebibliotecarioEntra!N36+PRestitoIntebibliotecarioEsce!N36</f>
        <v>5349</v>
      </c>
      <c r="S36" s="3" t="str">
        <f t="shared" si="0"/>
        <v>FFFFFFF</v>
      </c>
      <c r="T36" s="9" t="s">
        <v>23</v>
      </c>
    </row>
    <row r="37" spans="1:20" ht="12">
      <c r="A37" s="21" t="s">
        <v>22</v>
      </c>
      <c r="B37" s="7">
        <f t="shared" si="1"/>
        <v>0</v>
      </c>
      <c r="C37" s="7">
        <f>Prestitoperelocale!N37</f>
        <v>0</v>
      </c>
      <c r="D37" s="7">
        <f>Prestitiopere!N37</f>
        <v>0</v>
      </c>
      <c r="E37" s="7">
        <f>Prestitoutenti!N37</f>
        <v>0</v>
      </c>
      <c r="F37" s="7">
        <f>PrestitoIntebibliotecarioEntra!N37</f>
        <v>0</v>
      </c>
      <c r="G37" s="7">
        <f>PRestitoIntebibliotecarioEsce!N37</f>
        <v>0</v>
      </c>
      <c r="H37" s="26" t="e">
        <f t="shared" si="2"/>
        <v>#DIV/0!</v>
      </c>
      <c r="I37" s="26" t="e">
        <f t="shared" si="3"/>
        <v>#DIV/0!</v>
      </c>
      <c r="J37" s="7">
        <f t="shared" si="4"/>
        <v>0</v>
      </c>
      <c r="K37" s="7"/>
      <c r="L37" s="7"/>
      <c r="M37" s="7"/>
      <c r="N37" s="7"/>
      <c r="O37" s="7"/>
      <c r="P37" s="7">
        <f>Prestitoperelocale!N37+PrestitoIntebibliotecarioEntra!N37+PRestitoIntebibliotecarioEsce!N37</f>
        <v>0</v>
      </c>
      <c r="S37" s="3" t="str">
        <f t="shared" si="0"/>
        <v>FFFFFFF</v>
      </c>
      <c r="T37" s="9" t="s">
        <v>12</v>
      </c>
    </row>
    <row r="38" spans="1:20" ht="12">
      <c r="A38" s="21" t="s">
        <v>23</v>
      </c>
      <c r="B38" s="7">
        <f t="shared" si="1"/>
        <v>2842</v>
      </c>
      <c r="C38" s="7">
        <f>Prestitoperelocale!N38</f>
        <v>374</v>
      </c>
      <c r="D38" s="7">
        <f>Prestitiopere!N38</f>
        <v>1385</v>
      </c>
      <c r="E38" s="7">
        <f>Prestitoutenti!N38</f>
        <v>1831</v>
      </c>
      <c r="F38" s="7">
        <f>PrestitoIntebibliotecarioEntra!N38</f>
        <v>1457</v>
      </c>
      <c r="G38" s="7">
        <f>PRestitoIntebibliotecarioEsce!N38</f>
        <v>1011</v>
      </c>
      <c r="H38" s="26">
        <f t="shared" si="2"/>
        <v>0.7957400327689788</v>
      </c>
      <c r="I38" s="26">
        <f t="shared" si="3"/>
        <v>0.7299638989169676</v>
      </c>
      <c r="J38" s="7">
        <f t="shared" si="4"/>
        <v>2842</v>
      </c>
      <c r="K38" s="7"/>
      <c r="L38" s="7"/>
      <c r="M38" s="7"/>
      <c r="N38" s="7"/>
      <c r="O38" s="7"/>
      <c r="P38" s="7">
        <f>Prestitoperelocale!N38+PrestitoIntebibliotecarioEntra!N38+PRestitoIntebibliotecarioEsce!N38</f>
        <v>2842</v>
      </c>
      <c r="S38" s="3" t="str">
        <f t="shared" si="0"/>
        <v>FFFFFFF</v>
      </c>
      <c r="T38" s="9" t="s">
        <v>66</v>
      </c>
    </row>
    <row r="39" spans="1:20" ht="12">
      <c r="A39" s="21" t="s">
        <v>12</v>
      </c>
      <c r="B39" s="7">
        <f t="shared" si="1"/>
        <v>6027</v>
      </c>
      <c r="C39" s="7">
        <f>Prestitoperelocale!N39</f>
        <v>2989</v>
      </c>
      <c r="D39" s="7">
        <f>Prestitiopere!N39</f>
        <v>4591</v>
      </c>
      <c r="E39" s="7">
        <f>Prestitoutenti!N39</f>
        <v>4433</v>
      </c>
      <c r="F39" s="7">
        <f>PrestitoIntebibliotecarioEntra!N39</f>
        <v>1440</v>
      </c>
      <c r="G39" s="7">
        <f>PRestitoIntebibliotecarioEsce!N39</f>
        <v>1598</v>
      </c>
      <c r="H39" s="26">
        <f t="shared" si="2"/>
        <v>0.32483645386871196</v>
      </c>
      <c r="I39" s="26">
        <f t="shared" si="3"/>
        <v>0.3480723153996951</v>
      </c>
      <c r="J39" s="7">
        <f t="shared" si="4"/>
        <v>6027</v>
      </c>
      <c r="K39" s="7"/>
      <c r="L39" s="7"/>
      <c r="M39" s="7"/>
      <c r="N39" s="7"/>
      <c r="O39" s="7"/>
      <c r="P39" s="7">
        <f>Prestitoperelocale!N39+PrestitoIntebibliotecarioEntra!N39+PRestitoIntebibliotecarioEsce!N39</f>
        <v>6027</v>
      </c>
      <c r="S39" s="3" t="str">
        <f t="shared" si="0"/>
        <v>FFFFFFF</v>
      </c>
      <c r="T39" s="9" t="s">
        <v>24</v>
      </c>
    </row>
    <row r="40" spans="1:20" ht="12">
      <c r="A40" s="21" t="s">
        <v>66</v>
      </c>
      <c r="B40" s="7">
        <f t="shared" si="1"/>
        <v>28</v>
      </c>
      <c r="C40" s="7">
        <f>Prestitoperelocale!N40</f>
        <v>5</v>
      </c>
      <c r="D40" s="7">
        <f>Prestitiopere!N40</f>
        <v>28</v>
      </c>
      <c r="E40" s="7">
        <f>Prestitoutenti!N40</f>
        <v>5</v>
      </c>
      <c r="F40" s="7">
        <f>PrestitoIntebibliotecarioEntra!N40</f>
        <v>0</v>
      </c>
      <c r="G40" s="7">
        <f>PRestitoIntebibliotecarioEsce!N40</f>
        <v>23</v>
      </c>
      <c r="H40" s="26">
        <f t="shared" si="2"/>
        <v>0</v>
      </c>
      <c r="I40" s="26">
        <f t="shared" si="3"/>
        <v>0.8214285714285714</v>
      </c>
      <c r="J40" s="7">
        <f t="shared" si="4"/>
        <v>28</v>
      </c>
      <c r="K40" s="7"/>
      <c r="L40" s="7"/>
      <c r="M40" s="7"/>
      <c r="N40" s="7"/>
      <c r="O40" s="7"/>
      <c r="P40" s="7">
        <f>Prestitoperelocale!N40+PrestitoIntebibliotecarioEntra!N40+PRestitoIntebibliotecarioEsce!N40</f>
        <v>28</v>
      </c>
      <c r="S40" s="3" t="str">
        <f t="shared" si="0"/>
        <v>FFFFFFF</v>
      </c>
      <c r="T40" s="9" t="s">
        <v>16</v>
      </c>
    </row>
    <row r="41" spans="1:20" ht="12">
      <c r="A41" s="21" t="s">
        <v>87</v>
      </c>
      <c r="B41" s="7">
        <f t="shared" si="1"/>
        <v>32</v>
      </c>
      <c r="C41" s="7">
        <f>Prestitoperelocale!N41</f>
        <v>2</v>
      </c>
      <c r="D41" s="7">
        <f>Prestitiopere!N41</f>
        <v>3</v>
      </c>
      <c r="E41" s="7">
        <f>Prestitoutenti!N41</f>
        <v>31</v>
      </c>
      <c r="F41" s="7">
        <f>PrestitoIntebibliotecarioEntra!N41</f>
        <v>29</v>
      </c>
      <c r="G41" s="7">
        <f>PRestitoIntebibliotecarioEsce!N41</f>
        <v>1</v>
      </c>
      <c r="H41" s="26">
        <f t="shared" si="2"/>
        <v>0.9354838709677419</v>
      </c>
      <c r="I41" s="26">
        <f t="shared" si="3"/>
        <v>0.3333333333333333</v>
      </c>
      <c r="J41" s="7">
        <f t="shared" si="4"/>
        <v>32</v>
      </c>
      <c r="K41" s="7"/>
      <c r="L41" s="7"/>
      <c r="M41" s="7"/>
      <c r="N41" s="7"/>
      <c r="O41" s="7"/>
      <c r="P41" s="7">
        <f>Prestitoperelocale!N41+PrestitoIntebibliotecarioEntra!N41+PRestitoIntebibliotecarioEsce!N41</f>
        <v>32</v>
      </c>
      <c r="S41" s="3" t="str">
        <f t="shared" si="0"/>
        <v>FFFFFFF</v>
      </c>
      <c r="T41" s="9" t="s">
        <v>25</v>
      </c>
    </row>
    <row r="42" spans="1:20" ht="12">
      <c r="A42" s="21" t="s">
        <v>24</v>
      </c>
      <c r="B42" s="7">
        <f t="shared" si="1"/>
        <v>7933</v>
      </c>
      <c r="C42" s="7">
        <f>Prestitoperelocale!N42</f>
        <v>4375</v>
      </c>
      <c r="D42" s="7">
        <f>Prestitiopere!N42</f>
        <v>6531</v>
      </c>
      <c r="E42" s="7">
        <f>Prestitoutenti!N42</f>
        <v>5777</v>
      </c>
      <c r="F42" s="7">
        <f>PrestitoIntebibliotecarioEntra!N42</f>
        <v>1402</v>
      </c>
      <c r="G42" s="7">
        <f>PRestitoIntebibliotecarioEsce!N42</f>
        <v>2156</v>
      </c>
      <c r="H42" s="26">
        <f t="shared" si="2"/>
        <v>0.24268651549247014</v>
      </c>
      <c r="I42" s="26">
        <f t="shared" si="3"/>
        <v>0.33011789924973206</v>
      </c>
      <c r="J42" s="7">
        <f t="shared" si="4"/>
        <v>7933</v>
      </c>
      <c r="K42" s="7"/>
      <c r="L42" s="7"/>
      <c r="M42" s="7"/>
      <c r="N42" s="7"/>
      <c r="O42" s="7"/>
      <c r="P42" s="7">
        <f>Prestitoperelocale!N42+PrestitoIntebibliotecarioEntra!N42+PRestitoIntebibliotecarioEsce!N42</f>
        <v>7933</v>
      </c>
      <c r="S42" s="3" t="str">
        <f t="shared" si="0"/>
        <v>FFFFFFF</v>
      </c>
      <c r="T42" s="9" t="s">
        <v>13</v>
      </c>
    </row>
    <row r="43" spans="1:20" ht="12">
      <c r="A43" s="21" t="s">
        <v>16</v>
      </c>
      <c r="B43" s="7">
        <f t="shared" si="1"/>
        <v>8371</v>
      </c>
      <c r="C43" s="7">
        <f>Prestitoperelocale!N43</f>
        <v>3784</v>
      </c>
      <c r="D43" s="7">
        <f>Prestitiopere!N43</f>
        <v>5411</v>
      </c>
      <c r="E43" s="7">
        <f>Prestitoutenti!N43</f>
        <v>6750</v>
      </c>
      <c r="F43" s="7">
        <f>PrestitoIntebibliotecarioEntra!N43</f>
        <v>2963</v>
      </c>
      <c r="G43" s="7">
        <f>PRestitoIntebibliotecarioEsce!N43</f>
        <v>1624</v>
      </c>
      <c r="H43" s="26">
        <f t="shared" si="2"/>
        <v>0.43896296296296294</v>
      </c>
      <c r="I43" s="26">
        <f t="shared" si="3"/>
        <v>0.3001293661060802</v>
      </c>
      <c r="J43" s="7">
        <f t="shared" si="4"/>
        <v>8371</v>
      </c>
      <c r="K43" s="7"/>
      <c r="L43" s="7"/>
      <c r="M43" s="7"/>
      <c r="N43" s="7"/>
      <c r="O43" s="7"/>
      <c r="P43" s="7">
        <f>Prestitoperelocale!N43+PrestitoIntebibliotecarioEntra!N43+PRestitoIntebibliotecarioEsce!N43</f>
        <v>8371</v>
      </c>
      <c r="S43" s="3" t="str">
        <f t="shared" si="0"/>
        <v>FFFFFFF</v>
      </c>
      <c r="T43" s="9" t="s">
        <v>26</v>
      </c>
    </row>
    <row r="44" spans="1:20" ht="12">
      <c r="A44" s="21" t="s">
        <v>25</v>
      </c>
      <c r="B44" s="7">
        <f t="shared" si="1"/>
        <v>4821</v>
      </c>
      <c r="C44" s="7">
        <f>Prestitoperelocale!N44</f>
        <v>2420</v>
      </c>
      <c r="D44" s="7">
        <f>Prestitiopere!N44</f>
        <v>3730</v>
      </c>
      <c r="E44" s="7">
        <f>Prestitoutenti!N44</f>
        <v>3521</v>
      </c>
      <c r="F44" s="7">
        <f>PrestitoIntebibliotecarioEntra!N44</f>
        <v>1096</v>
      </c>
      <c r="G44" s="7">
        <f>PRestitoIntebibliotecarioEsce!N44</f>
        <v>1305</v>
      </c>
      <c r="H44" s="26">
        <f t="shared" si="2"/>
        <v>0.31127520590741264</v>
      </c>
      <c r="I44" s="26">
        <f t="shared" si="3"/>
        <v>0.34986595174262736</v>
      </c>
      <c r="J44" s="7">
        <f t="shared" si="4"/>
        <v>4821</v>
      </c>
      <c r="K44" s="7"/>
      <c r="L44" s="7"/>
      <c r="M44" s="7"/>
      <c r="N44" s="7"/>
      <c r="O44" s="7"/>
      <c r="P44" s="7">
        <f>Prestitoperelocale!N44+PrestitoIntebibliotecarioEntra!N44+PRestitoIntebibliotecarioEsce!N44</f>
        <v>4821</v>
      </c>
      <c r="S44" s="3" t="str">
        <f t="shared" si="0"/>
        <v>FFFFFFF</v>
      </c>
      <c r="T44" s="9" t="s">
        <v>55</v>
      </c>
    </row>
    <row r="45" spans="1:20" ht="12">
      <c r="A45" s="21" t="s">
        <v>13</v>
      </c>
      <c r="B45" s="7">
        <f t="shared" si="1"/>
        <v>7235</v>
      </c>
      <c r="C45" s="7">
        <f>Prestitoperelocale!N45</f>
        <v>3728</v>
      </c>
      <c r="D45" s="7">
        <f>Prestitiopere!N45</f>
        <v>5750</v>
      </c>
      <c r="E45" s="7">
        <f>Prestitoutenti!N45</f>
        <v>5225</v>
      </c>
      <c r="F45" s="7">
        <f>PrestitoIntebibliotecarioEntra!N45</f>
        <v>1491</v>
      </c>
      <c r="G45" s="7">
        <f>PRestitoIntebibliotecarioEsce!N45</f>
        <v>2016</v>
      </c>
      <c r="H45" s="26">
        <f t="shared" si="2"/>
        <v>0.28535885167464115</v>
      </c>
      <c r="I45" s="26">
        <f t="shared" si="3"/>
        <v>0.3506086956521739</v>
      </c>
      <c r="J45" s="7">
        <f t="shared" si="4"/>
        <v>7235</v>
      </c>
      <c r="K45" s="7"/>
      <c r="L45" s="7"/>
      <c r="M45" s="7"/>
      <c r="N45" s="7"/>
      <c r="O45" s="7"/>
      <c r="P45" s="7">
        <f>Prestitoperelocale!N45+PrestitoIntebibliotecarioEntra!N45+PRestitoIntebibliotecarioEsce!N45</f>
        <v>7235</v>
      </c>
      <c r="S45" s="3" t="str">
        <f t="shared" si="0"/>
        <v>FFFFFFF</v>
      </c>
      <c r="T45" s="9" t="s">
        <v>67</v>
      </c>
    </row>
    <row r="46" spans="1:20" ht="12">
      <c r="A46" s="21" t="s">
        <v>26</v>
      </c>
      <c r="B46" s="7">
        <f t="shared" si="1"/>
        <v>74</v>
      </c>
      <c r="C46" s="7">
        <f>Prestitoperelocale!N46</f>
        <v>2</v>
      </c>
      <c r="D46" s="7">
        <f>Prestitiopere!N46</f>
        <v>45</v>
      </c>
      <c r="E46" s="7">
        <f>Prestitoutenti!N46</f>
        <v>31</v>
      </c>
      <c r="F46" s="7">
        <f>PrestitoIntebibliotecarioEntra!N46</f>
        <v>29</v>
      </c>
      <c r="G46" s="7">
        <f>PRestitoIntebibliotecarioEsce!N46</f>
        <v>43</v>
      </c>
      <c r="H46" s="26">
        <f t="shared" si="2"/>
        <v>0.9354838709677419</v>
      </c>
      <c r="I46" s="26">
        <f t="shared" si="3"/>
        <v>0.9555555555555556</v>
      </c>
      <c r="J46" s="7">
        <f t="shared" si="4"/>
        <v>74</v>
      </c>
      <c r="K46" s="7"/>
      <c r="L46" s="7"/>
      <c r="M46" s="7"/>
      <c r="N46" s="7"/>
      <c r="O46" s="7"/>
      <c r="P46" s="7">
        <f>Prestitoperelocale!N46+PrestitoIntebibliotecarioEntra!N46+PRestitoIntebibliotecarioEsce!N46</f>
        <v>74</v>
      </c>
      <c r="S46" s="3" t="str">
        <f t="shared" si="0"/>
        <v>FFFFFFF</v>
      </c>
      <c r="T46" s="9" t="s">
        <v>68</v>
      </c>
    </row>
    <row r="47" spans="1:20" ht="12">
      <c r="A47" s="21" t="s">
        <v>55</v>
      </c>
      <c r="B47" s="7">
        <f t="shared" si="1"/>
        <v>12476</v>
      </c>
      <c r="C47" s="7">
        <f>Prestitoperelocale!N47</f>
        <v>5110</v>
      </c>
      <c r="D47" s="7">
        <f>Prestitiopere!N47</f>
        <v>9003</v>
      </c>
      <c r="E47" s="7">
        <f>Prestitoutenti!N47</f>
        <v>8585</v>
      </c>
      <c r="F47" s="7">
        <f>PrestitoIntebibliotecarioEntra!N47</f>
        <v>3474</v>
      </c>
      <c r="G47" s="7">
        <f>PRestitoIntebibliotecarioEsce!N47</f>
        <v>3892</v>
      </c>
      <c r="H47" s="26">
        <f t="shared" si="2"/>
        <v>0.4046592894583576</v>
      </c>
      <c r="I47" s="26">
        <f t="shared" si="3"/>
        <v>0.4323003443296679</v>
      </c>
      <c r="J47" s="7">
        <f t="shared" si="4"/>
        <v>12476</v>
      </c>
      <c r="K47" s="7"/>
      <c r="L47" s="7"/>
      <c r="M47" s="7"/>
      <c r="N47" s="7"/>
      <c r="O47" s="7"/>
      <c r="P47" s="7">
        <f>Prestitoperelocale!N47+PrestitoIntebibliotecarioEntra!N47+PRestitoIntebibliotecarioEsce!N47</f>
        <v>12476</v>
      </c>
      <c r="S47" s="3" t="str">
        <f t="shared" si="0"/>
        <v>FFFFFFF</v>
      </c>
      <c r="T47" s="9" t="s">
        <v>69</v>
      </c>
    </row>
    <row r="48" spans="1:20" ht="12">
      <c r="A48" s="21" t="s">
        <v>67</v>
      </c>
      <c r="B48" s="7">
        <f t="shared" si="1"/>
        <v>4912</v>
      </c>
      <c r="C48" s="7">
        <f>Prestitoperelocale!N48</f>
        <v>2440</v>
      </c>
      <c r="D48" s="7">
        <f>Prestitiopere!N48</f>
        <v>3502</v>
      </c>
      <c r="E48" s="7">
        <f>Prestitoutenti!N48</f>
        <v>3854</v>
      </c>
      <c r="F48" s="7">
        <f>PrestitoIntebibliotecarioEntra!N48</f>
        <v>1412</v>
      </c>
      <c r="G48" s="7">
        <f>PRestitoIntebibliotecarioEsce!N48</f>
        <v>1060</v>
      </c>
      <c r="H48" s="26">
        <f t="shared" si="2"/>
        <v>0.36637259989621174</v>
      </c>
      <c r="I48" s="26">
        <f t="shared" si="3"/>
        <v>0.3026841804683038</v>
      </c>
      <c r="J48" s="7">
        <f t="shared" si="4"/>
        <v>4912</v>
      </c>
      <c r="K48" s="7"/>
      <c r="L48" s="7"/>
      <c r="M48" s="7"/>
      <c r="N48" s="7"/>
      <c r="O48" s="7"/>
      <c r="P48" s="7">
        <f>Prestitoperelocale!N48+PrestitoIntebibliotecarioEntra!N48+PRestitoIntebibliotecarioEsce!N48</f>
        <v>4912</v>
      </c>
      <c r="S48" s="3" t="str">
        <f t="shared" si="0"/>
        <v>FFFFFFF</v>
      </c>
      <c r="T48" s="9" t="s">
        <v>76</v>
      </c>
    </row>
    <row r="49" spans="1:20" ht="12">
      <c r="A49" s="21" t="s">
        <v>68</v>
      </c>
      <c r="B49" s="7">
        <f t="shared" si="1"/>
        <v>0</v>
      </c>
      <c r="C49" s="7">
        <f>Prestitoperelocale!N49</f>
        <v>0</v>
      </c>
      <c r="D49" s="7">
        <f>Prestitiopere!N49</f>
        <v>0</v>
      </c>
      <c r="E49" s="7">
        <f>Prestitoutenti!N49</f>
        <v>0</v>
      </c>
      <c r="F49" s="7">
        <f>PrestitoIntebibliotecarioEntra!N49</f>
        <v>0</v>
      </c>
      <c r="G49" s="7">
        <f>PRestitoIntebibliotecarioEsce!N49</f>
        <v>0</v>
      </c>
      <c r="H49" s="26" t="e">
        <f t="shared" si="2"/>
        <v>#DIV/0!</v>
      </c>
      <c r="I49" s="26" t="e">
        <f t="shared" si="3"/>
        <v>#DIV/0!</v>
      </c>
      <c r="J49" s="7">
        <f t="shared" si="4"/>
        <v>0</v>
      </c>
      <c r="K49" s="7"/>
      <c r="L49" s="7"/>
      <c r="M49" s="7"/>
      <c r="N49" s="7"/>
      <c r="O49" s="7"/>
      <c r="P49" s="7">
        <f>Prestitoperelocale!N49+PrestitoIntebibliotecarioEntra!N49+PRestitoIntebibliotecarioEsce!N49</f>
        <v>0</v>
      </c>
      <c r="S49" s="3" t="str">
        <f t="shared" si="0"/>
        <v>FFFFFFF</v>
      </c>
      <c r="T49" s="9" t="s">
        <v>27</v>
      </c>
    </row>
    <row r="50" spans="1:20" ht="12">
      <c r="A50" s="21" t="s">
        <v>69</v>
      </c>
      <c r="B50" s="7">
        <f t="shared" si="1"/>
        <v>2274</v>
      </c>
      <c r="C50" s="7">
        <f>Prestitoperelocale!N50</f>
        <v>671</v>
      </c>
      <c r="D50" s="7">
        <f>Prestitiopere!N50</f>
        <v>1510</v>
      </c>
      <c r="E50" s="7">
        <f>Prestitoutenti!N50</f>
        <v>1435</v>
      </c>
      <c r="F50" s="7">
        <f>PrestitoIntebibliotecarioEntra!N50</f>
        <v>764</v>
      </c>
      <c r="G50" s="7">
        <f>PRestitoIntebibliotecarioEsce!N50</f>
        <v>839</v>
      </c>
      <c r="H50" s="26">
        <f t="shared" si="2"/>
        <v>0.532404181184669</v>
      </c>
      <c r="I50" s="26">
        <f t="shared" si="3"/>
        <v>0.5556291390728477</v>
      </c>
      <c r="J50" s="7">
        <f t="shared" si="4"/>
        <v>2274</v>
      </c>
      <c r="K50" s="7"/>
      <c r="L50" s="7"/>
      <c r="M50" s="7"/>
      <c r="N50" s="7"/>
      <c r="O50" s="7"/>
      <c r="P50" s="7">
        <f>Prestitoperelocale!N50+PrestitoIntebibliotecarioEntra!N50+PRestitoIntebibliotecarioEsce!N50</f>
        <v>2274</v>
      </c>
      <c r="S50" s="3" t="str">
        <f t="shared" si="0"/>
        <v>FFFFFFF</v>
      </c>
      <c r="T50" s="9" t="s">
        <v>28</v>
      </c>
    </row>
    <row r="51" spans="1:20" ht="12">
      <c r="A51" s="21" t="s">
        <v>76</v>
      </c>
      <c r="B51" s="7">
        <f t="shared" si="1"/>
        <v>1569</v>
      </c>
      <c r="C51" s="7">
        <f>Prestitoperelocale!N51</f>
        <v>525</v>
      </c>
      <c r="D51" s="7">
        <f>Prestitiopere!N51</f>
        <v>1257</v>
      </c>
      <c r="E51" s="7">
        <f>Prestitoutenti!N51</f>
        <v>841</v>
      </c>
      <c r="F51" s="7">
        <f>PrestitoIntebibliotecarioEntra!N51</f>
        <v>314</v>
      </c>
      <c r="G51" s="7">
        <f>PRestitoIntebibliotecarioEsce!N51</f>
        <v>730</v>
      </c>
      <c r="H51" s="26">
        <f t="shared" si="2"/>
        <v>0.3733650416171225</v>
      </c>
      <c r="I51" s="26">
        <f t="shared" si="3"/>
        <v>0.5807478122513922</v>
      </c>
      <c r="J51" s="7">
        <f t="shared" si="4"/>
        <v>1569</v>
      </c>
      <c r="K51" s="7"/>
      <c r="L51" s="7"/>
      <c r="M51" s="7"/>
      <c r="N51" s="7"/>
      <c r="O51" s="7"/>
      <c r="P51" s="7">
        <f>Prestitoperelocale!N51+PrestitoIntebibliotecarioEntra!N51+PRestitoIntebibliotecarioEsce!N51</f>
        <v>1569</v>
      </c>
      <c r="S51" s="3" t="str">
        <f t="shared" si="0"/>
        <v>FFFFFFF</v>
      </c>
      <c r="T51" s="9" t="s">
        <v>77</v>
      </c>
    </row>
    <row r="52" spans="1:20" ht="12">
      <c r="A52" s="21" t="s">
        <v>27</v>
      </c>
      <c r="B52" s="7">
        <f t="shared" si="1"/>
        <v>359</v>
      </c>
      <c r="C52" s="7">
        <f>Prestitoperelocale!N52</f>
        <v>242</v>
      </c>
      <c r="D52" s="7">
        <f>Prestitiopere!N52</f>
        <v>261</v>
      </c>
      <c r="E52" s="7">
        <f>Prestitoutenti!N52</f>
        <v>340</v>
      </c>
      <c r="F52" s="7">
        <f>PrestitoIntebibliotecarioEntra!N52</f>
        <v>98</v>
      </c>
      <c r="G52" s="7">
        <f>PRestitoIntebibliotecarioEsce!N52</f>
        <v>19</v>
      </c>
      <c r="H52" s="26">
        <f t="shared" si="2"/>
        <v>0.28823529411764703</v>
      </c>
      <c r="I52" s="26">
        <f t="shared" si="3"/>
        <v>0.07279693486590039</v>
      </c>
      <c r="J52" s="7">
        <f t="shared" si="4"/>
        <v>359</v>
      </c>
      <c r="K52" s="7"/>
      <c r="L52" s="7"/>
      <c r="M52" s="7"/>
      <c r="N52" s="7"/>
      <c r="O52" s="7"/>
      <c r="P52" s="7">
        <f>Prestitoperelocale!N52+PrestitoIntebibliotecarioEntra!N52+PRestitoIntebibliotecarioEsce!N52</f>
        <v>359</v>
      </c>
      <c r="S52" s="3" t="str">
        <f t="shared" si="0"/>
        <v>FFFFFFF</v>
      </c>
      <c r="T52" s="9" t="s">
        <v>53</v>
      </c>
    </row>
    <row r="53" spans="1:20" ht="12">
      <c r="A53" s="21" t="s">
        <v>28</v>
      </c>
      <c r="B53" s="7">
        <f t="shared" si="1"/>
        <v>1156</v>
      </c>
      <c r="C53" s="7">
        <f>Prestitoperelocale!N53</f>
        <v>465</v>
      </c>
      <c r="D53" s="7">
        <f>Prestitiopere!N53</f>
        <v>784</v>
      </c>
      <c r="E53" s="7">
        <f>Prestitoutenti!N53</f>
        <v>841</v>
      </c>
      <c r="F53" s="7">
        <f>PrestitoIntebibliotecarioEntra!N53</f>
        <v>374</v>
      </c>
      <c r="G53" s="7">
        <f>PRestitoIntebibliotecarioEsce!N53</f>
        <v>317</v>
      </c>
      <c r="H53" s="26">
        <f t="shared" si="2"/>
        <v>0.4447086801426873</v>
      </c>
      <c r="I53" s="26">
        <f t="shared" si="3"/>
        <v>0.40433673469387754</v>
      </c>
      <c r="J53" s="7">
        <f t="shared" si="4"/>
        <v>1156</v>
      </c>
      <c r="K53" s="7"/>
      <c r="L53" s="7"/>
      <c r="M53" s="7"/>
      <c r="N53" s="7"/>
      <c r="O53" s="7"/>
      <c r="P53" s="7">
        <f>Prestitoperelocale!N53+PrestitoIntebibliotecarioEntra!N53+PRestitoIntebibliotecarioEsce!N53</f>
        <v>1156</v>
      </c>
      <c r="S53" s="3" t="str">
        <f t="shared" si="0"/>
        <v>FFFFFFF</v>
      </c>
      <c r="T53" s="9" t="s">
        <v>29</v>
      </c>
    </row>
    <row r="54" spans="1:20" ht="12">
      <c r="A54" s="21" t="s">
        <v>77</v>
      </c>
      <c r="B54" s="7">
        <f t="shared" si="1"/>
        <v>3696</v>
      </c>
      <c r="C54" s="7">
        <f>Prestitoperelocale!N54</f>
        <v>1696</v>
      </c>
      <c r="D54" s="7">
        <f>Prestitiopere!N54</f>
        <v>2844</v>
      </c>
      <c r="E54" s="7">
        <f>Prestitoutenti!N54</f>
        <v>2550</v>
      </c>
      <c r="F54" s="7">
        <f>PrestitoIntebibliotecarioEntra!N54</f>
        <v>853</v>
      </c>
      <c r="G54" s="7">
        <f>PRestitoIntebibliotecarioEsce!N54</f>
        <v>1147</v>
      </c>
      <c r="H54" s="26">
        <f t="shared" si="2"/>
        <v>0.33450980392156865</v>
      </c>
      <c r="I54" s="26">
        <f t="shared" si="3"/>
        <v>0.4033052039381153</v>
      </c>
      <c r="J54" s="7">
        <f t="shared" si="4"/>
        <v>3696</v>
      </c>
      <c r="K54" s="7"/>
      <c r="L54" s="7"/>
      <c r="M54" s="7"/>
      <c r="N54" s="7"/>
      <c r="O54" s="7"/>
      <c r="P54" s="7">
        <f>Prestitoperelocale!N54+PrestitoIntebibliotecarioEntra!N54+PRestitoIntebibliotecarioEsce!N54</f>
        <v>3696</v>
      </c>
      <c r="S54" s="3" t="str">
        <f t="shared" si="0"/>
        <v>FFFFFFF</v>
      </c>
      <c r="T54" s="9" t="s">
        <v>60</v>
      </c>
    </row>
    <row r="55" spans="1:20" ht="12">
      <c r="A55" s="21" t="s">
        <v>53</v>
      </c>
      <c r="B55" s="7">
        <f t="shared" si="1"/>
        <v>28</v>
      </c>
      <c r="C55" s="7">
        <f>Prestitoperelocale!N55</f>
        <v>5</v>
      </c>
      <c r="D55" s="7">
        <f>Prestitiopere!N55</f>
        <v>28</v>
      </c>
      <c r="E55" s="7">
        <f>Prestitoutenti!N55</f>
        <v>5</v>
      </c>
      <c r="F55" s="7">
        <f>PrestitoIntebibliotecarioEntra!N55</f>
        <v>0</v>
      </c>
      <c r="G55" s="7">
        <f>PRestitoIntebibliotecarioEsce!N55</f>
        <v>23</v>
      </c>
      <c r="H55" s="26">
        <f t="shared" si="2"/>
        <v>0</v>
      </c>
      <c r="I55" s="26">
        <f t="shared" si="3"/>
        <v>0.8214285714285714</v>
      </c>
      <c r="J55" s="7">
        <f t="shared" si="4"/>
        <v>28</v>
      </c>
      <c r="K55" s="7"/>
      <c r="L55" s="7"/>
      <c r="M55" s="7"/>
      <c r="N55" s="7"/>
      <c r="O55" s="7"/>
      <c r="P55" s="7">
        <f>Prestitoperelocale!N55+PrestitoIntebibliotecarioEntra!N55+PRestitoIntebibliotecarioEsce!N55</f>
        <v>28</v>
      </c>
      <c r="S55" s="3" t="str">
        <f t="shared" si="0"/>
        <v>FFFFFFF</v>
      </c>
      <c r="T55" s="9" t="s">
        <v>54</v>
      </c>
    </row>
    <row r="56" spans="1:20" ht="12">
      <c r="A56" s="21" t="s">
        <v>29</v>
      </c>
      <c r="B56" s="7">
        <f t="shared" si="1"/>
        <v>852</v>
      </c>
      <c r="C56" s="7">
        <f>Prestitoperelocale!N56</f>
        <v>37</v>
      </c>
      <c r="D56" s="7">
        <f>Prestitiopere!N56</f>
        <v>221</v>
      </c>
      <c r="E56" s="7">
        <f>Prestitoutenti!N56</f>
        <v>668</v>
      </c>
      <c r="F56" s="7">
        <f>PrestitoIntebibliotecarioEntra!N56</f>
        <v>631</v>
      </c>
      <c r="G56" s="7">
        <f>PRestitoIntebibliotecarioEsce!N56</f>
        <v>184</v>
      </c>
      <c r="H56" s="26">
        <f t="shared" si="2"/>
        <v>0.9446107784431138</v>
      </c>
      <c r="I56" s="26">
        <f t="shared" si="3"/>
        <v>0.832579185520362</v>
      </c>
      <c r="J56" s="7">
        <f t="shared" si="4"/>
        <v>852</v>
      </c>
      <c r="K56" s="7"/>
      <c r="L56" s="7"/>
      <c r="M56" s="7"/>
      <c r="N56" s="7"/>
      <c r="O56" s="7"/>
      <c r="P56" s="7">
        <f>Prestitoperelocale!N56+PrestitoIntebibliotecarioEntra!N56+PRestitoIntebibliotecarioEsce!N56</f>
        <v>852</v>
      </c>
      <c r="S56" s="3" t="str">
        <f t="shared" si="0"/>
        <v>FFFFFFF</v>
      </c>
      <c r="T56" s="9" t="s">
        <v>78</v>
      </c>
    </row>
    <row r="57" spans="1:20" ht="12">
      <c r="A57" s="21" t="s">
        <v>60</v>
      </c>
      <c r="B57" s="7">
        <f t="shared" si="1"/>
        <v>0</v>
      </c>
      <c r="C57" s="7">
        <f>Prestitoperelocale!N57</f>
        <v>0</v>
      </c>
      <c r="D57" s="7">
        <f>Prestitiopere!N57</f>
        <v>0</v>
      </c>
      <c r="E57" s="7">
        <f>Prestitoutenti!N57</f>
        <v>0</v>
      </c>
      <c r="F57" s="7">
        <f>PrestitoIntebibliotecarioEntra!N57</f>
        <v>0</v>
      </c>
      <c r="G57" s="7">
        <f>PRestitoIntebibliotecarioEsce!N57</f>
        <v>0</v>
      </c>
      <c r="H57" s="26" t="e">
        <f t="shared" si="2"/>
        <v>#DIV/0!</v>
      </c>
      <c r="I57" s="26" t="e">
        <f t="shared" si="3"/>
        <v>#DIV/0!</v>
      </c>
      <c r="J57" s="7">
        <f t="shared" si="4"/>
        <v>0</v>
      </c>
      <c r="K57" s="7"/>
      <c r="L57" s="7"/>
      <c r="M57" s="7"/>
      <c r="N57" s="7"/>
      <c r="O57" s="7"/>
      <c r="P57" s="7">
        <f>Prestitoperelocale!N57+PrestitoIntebibliotecarioEntra!N57+PRestitoIntebibliotecarioEsce!N57</f>
        <v>0</v>
      </c>
      <c r="S57" s="3" t="str">
        <f t="shared" si="0"/>
        <v>FFFFFFF</v>
      </c>
      <c r="T57" s="9" t="s">
        <v>70</v>
      </c>
    </row>
    <row r="58" spans="1:20" ht="12">
      <c r="A58" s="21" t="s">
        <v>54</v>
      </c>
      <c r="B58" s="7">
        <f t="shared" si="1"/>
        <v>0</v>
      </c>
      <c r="C58" s="7">
        <f>Prestitoperelocale!N58</f>
        <v>0</v>
      </c>
      <c r="D58" s="7">
        <f>Prestitiopere!N58</f>
        <v>0</v>
      </c>
      <c r="E58" s="7">
        <f>Prestitoutenti!N58</f>
        <v>0</v>
      </c>
      <c r="F58" s="7">
        <f>PrestitoIntebibliotecarioEntra!N58</f>
        <v>0</v>
      </c>
      <c r="G58" s="7">
        <f>PRestitoIntebibliotecarioEsce!N58</f>
        <v>0</v>
      </c>
      <c r="H58" s="26" t="e">
        <f t="shared" si="2"/>
        <v>#DIV/0!</v>
      </c>
      <c r="I58" s="26" t="e">
        <f t="shared" si="3"/>
        <v>#DIV/0!</v>
      </c>
      <c r="J58" s="7">
        <f t="shared" si="4"/>
        <v>0</v>
      </c>
      <c r="K58" s="7"/>
      <c r="L58" s="7"/>
      <c r="M58" s="7"/>
      <c r="N58" s="7"/>
      <c r="O58" s="7"/>
      <c r="P58" s="7">
        <f>Prestitoperelocale!N58+PrestitoIntebibliotecarioEntra!N58+PRestitoIntebibliotecarioEsce!N58</f>
        <v>0</v>
      </c>
      <c r="S58" s="3" t="str">
        <f t="shared" si="0"/>
        <v>FFFFFFF</v>
      </c>
      <c r="T58" s="9" t="s">
        <v>30</v>
      </c>
    </row>
    <row r="59" spans="1:20" ht="12">
      <c r="A59" s="21" t="s">
        <v>78</v>
      </c>
      <c r="B59" s="7">
        <f t="shared" si="1"/>
        <v>358</v>
      </c>
      <c r="C59" s="7">
        <f>Prestitoperelocale!N59</f>
        <v>80</v>
      </c>
      <c r="D59" s="7">
        <f>Prestitiopere!N59</f>
        <v>198</v>
      </c>
      <c r="E59" s="7">
        <f>Prestitoutenti!N59</f>
        <v>242</v>
      </c>
      <c r="F59" s="7">
        <f>PrestitoIntebibliotecarioEntra!N59</f>
        <v>161</v>
      </c>
      <c r="G59" s="7">
        <f>PRestitoIntebibliotecarioEsce!N59</f>
        <v>117</v>
      </c>
      <c r="H59" s="26">
        <f t="shared" si="2"/>
        <v>0.6652892561983471</v>
      </c>
      <c r="I59" s="26">
        <f t="shared" si="3"/>
        <v>0.5909090909090909</v>
      </c>
      <c r="J59" s="7">
        <f t="shared" si="4"/>
        <v>358</v>
      </c>
      <c r="K59" s="7"/>
      <c r="L59" s="7"/>
      <c r="M59" s="7"/>
      <c r="N59" s="7"/>
      <c r="O59" s="7"/>
      <c r="P59" s="7">
        <f>Prestitoperelocale!N59+PrestitoIntebibliotecarioEntra!N59+PRestitoIntebibliotecarioEsce!N59</f>
        <v>358</v>
      </c>
      <c r="S59" s="3" t="str">
        <f t="shared" si="0"/>
        <v>FFFFFFF</v>
      </c>
      <c r="T59" s="9" t="s">
        <v>31</v>
      </c>
    </row>
    <row r="60" spans="1:20" ht="12">
      <c r="A60" s="21" t="s">
        <v>70</v>
      </c>
      <c r="B60" s="7">
        <f t="shared" si="1"/>
        <v>2</v>
      </c>
      <c r="C60" s="7">
        <f>Prestitoperelocale!N60</f>
        <v>0</v>
      </c>
      <c r="D60" s="7">
        <f>Prestitiopere!N60</f>
        <v>1</v>
      </c>
      <c r="E60" s="7">
        <f>Prestitoutenti!N60</f>
        <v>1</v>
      </c>
      <c r="F60" s="7">
        <f>PrestitoIntebibliotecarioEntra!N60</f>
        <v>1</v>
      </c>
      <c r="G60" s="7">
        <f>PRestitoIntebibliotecarioEsce!N60</f>
        <v>1</v>
      </c>
      <c r="H60" s="26">
        <f t="shared" si="2"/>
        <v>1</v>
      </c>
      <c r="I60" s="26">
        <f t="shared" si="3"/>
        <v>1</v>
      </c>
      <c r="J60" s="7">
        <f t="shared" si="4"/>
        <v>2</v>
      </c>
      <c r="K60" s="7"/>
      <c r="L60" s="7"/>
      <c r="M60" s="7"/>
      <c r="N60" s="7"/>
      <c r="O60" s="7"/>
      <c r="P60" s="7">
        <f>Prestitoperelocale!N60+PrestitoIntebibliotecarioEntra!N60+PRestitoIntebibliotecarioEsce!N60</f>
        <v>2</v>
      </c>
      <c r="S60" s="3" t="str">
        <f t="shared" si="0"/>
        <v>FFFFFFF</v>
      </c>
      <c r="T60" s="9" t="s">
        <v>79</v>
      </c>
    </row>
    <row r="61" spans="1:20" ht="12">
      <c r="A61" s="21" t="s">
        <v>30</v>
      </c>
      <c r="B61" s="7">
        <f t="shared" si="1"/>
        <v>1496</v>
      </c>
      <c r="C61" s="7">
        <f>Prestitoperelocale!N61</f>
        <v>756</v>
      </c>
      <c r="D61" s="7">
        <f>Prestitiopere!N61</f>
        <v>1093</v>
      </c>
      <c r="E61" s="7">
        <f>Prestitoutenti!N61</f>
        <v>1161</v>
      </c>
      <c r="F61" s="7">
        <f>PrestitoIntebibliotecarioEntra!N61</f>
        <v>404</v>
      </c>
      <c r="G61" s="7">
        <f>PRestitoIntebibliotecarioEsce!N61</f>
        <v>336</v>
      </c>
      <c r="H61" s="26">
        <f t="shared" si="2"/>
        <v>0.3479758828596038</v>
      </c>
      <c r="I61" s="26">
        <f t="shared" si="3"/>
        <v>0.3074107959743824</v>
      </c>
      <c r="J61" s="7">
        <f t="shared" si="4"/>
        <v>1496</v>
      </c>
      <c r="K61" s="7"/>
      <c r="L61" s="7"/>
      <c r="M61" s="7"/>
      <c r="N61" s="7"/>
      <c r="O61" s="7"/>
      <c r="P61" s="7">
        <f>Prestitoperelocale!N61+PrestitoIntebibliotecarioEntra!N61+PRestitoIntebibliotecarioEsce!N61</f>
        <v>1496</v>
      </c>
      <c r="S61" s="3" t="str">
        <f t="shared" si="0"/>
        <v>FFFFFFF</v>
      </c>
      <c r="T61" s="9" t="s">
        <v>32</v>
      </c>
    </row>
    <row r="62" spans="1:20" ht="12">
      <c r="A62" s="21" t="s">
        <v>31</v>
      </c>
      <c r="B62" s="7">
        <f t="shared" si="1"/>
        <v>6341</v>
      </c>
      <c r="C62" s="7">
        <f>Prestitoperelocale!N62</f>
        <v>3246</v>
      </c>
      <c r="D62" s="7">
        <f>Prestitiopere!N62</f>
        <v>4579</v>
      </c>
      <c r="E62" s="7">
        <f>Prestitoutenti!N62</f>
        <v>5014</v>
      </c>
      <c r="F62" s="7">
        <f>PrestitoIntebibliotecarioEntra!N62</f>
        <v>1765</v>
      </c>
      <c r="G62" s="7">
        <f>PRestitoIntebibliotecarioEsce!N62</f>
        <v>1330</v>
      </c>
      <c r="H62" s="26">
        <f t="shared" si="2"/>
        <v>0.3520143597925808</v>
      </c>
      <c r="I62" s="26">
        <f t="shared" si="3"/>
        <v>0.29045643153526973</v>
      </c>
      <c r="J62" s="7">
        <f t="shared" si="4"/>
        <v>6341</v>
      </c>
      <c r="K62" s="7"/>
      <c r="L62" s="7"/>
      <c r="M62" s="7"/>
      <c r="N62" s="7"/>
      <c r="O62" s="7"/>
      <c r="P62" s="7">
        <f>Prestitoperelocale!N62+PrestitoIntebibliotecarioEntra!N62+PRestitoIntebibliotecarioEsce!N62</f>
        <v>6341</v>
      </c>
      <c r="S62" s="3" t="str">
        <f t="shared" si="0"/>
        <v>FFFFFFF</v>
      </c>
      <c r="T62" s="9" t="s">
        <v>33</v>
      </c>
    </row>
    <row r="63" spans="1:20" ht="12">
      <c r="A63" s="21" t="s">
        <v>79</v>
      </c>
      <c r="B63" s="7">
        <f t="shared" si="1"/>
        <v>5</v>
      </c>
      <c r="C63" s="7">
        <f>Prestitoperelocale!N63</f>
        <v>1</v>
      </c>
      <c r="D63" s="7">
        <f>Prestitiopere!N63</f>
        <v>1</v>
      </c>
      <c r="E63" s="7">
        <f>Prestitoutenti!N63</f>
        <v>5</v>
      </c>
      <c r="F63" s="7">
        <f>PrestitoIntebibliotecarioEntra!N63</f>
        <v>4</v>
      </c>
      <c r="G63" s="7">
        <f>PRestitoIntebibliotecarioEsce!N63</f>
        <v>0</v>
      </c>
      <c r="H63" s="26">
        <f t="shared" si="2"/>
        <v>0.8</v>
      </c>
      <c r="I63" s="26">
        <f t="shared" si="3"/>
        <v>0</v>
      </c>
      <c r="J63" s="7">
        <f t="shared" si="4"/>
        <v>5</v>
      </c>
      <c r="K63" s="7"/>
      <c r="L63" s="7"/>
      <c r="M63" s="7"/>
      <c r="N63" s="7"/>
      <c r="O63" s="7"/>
      <c r="P63" s="7">
        <f>Prestitoperelocale!N63+PrestitoIntebibliotecarioEntra!N63+PRestitoIntebibliotecarioEsce!N63</f>
        <v>5</v>
      </c>
      <c r="S63" s="3" t="str">
        <f t="shared" si="0"/>
        <v>FFFFFFF</v>
      </c>
      <c r="T63" s="9" t="s">
        <v>34</v>
      </c>
    </row>
    <row r="64" spans="1:20" ht="12">
      <c r="A64" s="21" t="s">
        <v>32</v>
      </c>
      <c r="B64" s="7">
        <f t="shared" si="1"/>
        <v>1493</v>
      </c>
      <c r="C64" s="7">
        <f>Prestitoperelocale!N64</f>
        <v>694</v>
      </c>
      <c r="D64" s="7">
        <f>Prestitiopere!N64</f>
        <v>1045</v>
      </c>
      <c r="E64" s="7">
        <f>Prestitoutenti!N64</f>
        <v>1142</v>
      </c>
      <c r="F64" s="7">
        <f>PrestitoIntebibliotecarioEntra!N64</f>
        <v>448</v>
      </c>
      <c r="G64" s="7">
        <f>PRestitoIntebibliotecarioEsce!N64</f>
        <v>351</v>
      </c>
      <c r="H64" s="26">
        <f t="shared" si="2"/>
        <v>0.3922942206654991</v>
      </c>
      <c r="I64" s="26">
        <f t="shared" si="3"/>
        <v>0.33588516746411484</v>
      </c>
      <c r="J64" s="7">
        <f t="shared" si="4"/>
        <v>1493</v>
      </c>
      <c r="K64" s="7"/>
      <c r="L64" s="7"/>
      <c r="M64" s="7"/>
      <c r="N64" s="7"/>
      <c r="O64" s="7"/>
      <c r="P64" s="7">
        <f>Prestitoperelocale!N64+PrestitoIntebibliotecarioEntra!N64+PRestitoIntebibliotecarioEsce!N64</f>
        <v>1493</v>
      </c>
      <c r="S64" s="3" t="str">
        <f t="shared" si="0"/>
        <v>FFFFFFF</v>
      </c>
      <c r="T64" s="9" t="s">
        <v>71</v>
      </c>
    </row>
    <row r="65" spans="1:20" ht="12">
      <c r="A65" s="21" t="s">
        <v>33</v>
      </c>
      <c r="B65" s="7">
        <f t="shared" si="1"/>
        <v>2028</v>
      </c>
      <c r="C65" s="7">
        <f>Prestitoperelocale!N65</f>
        <v>764</v>
      </c>
      <c r="D65" s="7">
        <f>Prestitiopere!N65</f>
        <v>1486</v>
      </c>
      <c r="E65" s="7">
        <f>Prestitoutenti!N65</f>
        <v>1306</v>
      </c>
      <c r="F65" s="7">
        <f>PrestitoIntebibliotecarioEntra!N65</f>
        <v>542</v>
      </c>
      <c r="G65" s="7">
        <f>PRestitoIntebibliotecarioEsce!N65</f>
        <v>722</v>
      </c>
      <c r="H65" s="26">
        <f t="shared" si="2"/>
        <v>0.41500765696784075</v>
      </c>
      <c r="I65" s="26">
        <f t="shared" si="3"/>
        <v>0.4858681022880215</v>
      </c>
      <c r="J65" s="7">
        <f t="shared" si="4"/>
        <v>2028</v>
      </c>
      <c r="K65" s="7"/>
      <c r="L65" s="7"/>
      <c r="M65" s="7"/>
      <c r="N65" s="7"/>
      <c r="O65" s="7"/>
      <c r="P65" s="7">
        <f>Prestitoperelocale!N65+PrestitoIntebibliotecarioEntra!N65+PRestitoIntebibliotecarioEsce!N65</f>
        <v>2028</v>
      </c>
      <c r="S65" s="3" t="str">
        <f t="shared" si="0"/>
        <v>FFFFFFF</v>
      </c>
      <c r="T65" s="9" t="s">
        <v>35</v>
      </c>
    </row>
    <row r="66" spans="1:20" ht="12">
      <c r="A66" s="21" t="s">
        <v>34</v>
      </c>
      <c r="B66" s="7">
        <f t="shared" si="1"/>
        <v>5156</v>
      </c>
      <c r="C66" s="7">
        <f>Prestitoperelocale!N66</f>
        <v>2864</v>
      </c>
      <c r="D66" s="7">
        <f>Prestitiopere!N66</f>
        <v>4137</v>
      </c>
      <c r="E66" s="7">
        <f>Prestitoutenti!N66</f>
        <v>3885</v>
      </c>
      <c r="F66" s="7">
        <f>PrestitoIntebibliotecarioEntra!N66</f>
        <v>1020</v>
      </c>
      <c r="G66" s="7">
        <f>PRestitoIntebibliotecarioEsce!N66</f>
        <v>1272</v>
      </c>
      <c r="H66" s="26">
        <f t="shared" si="2"/>
        <v>0.2625482625482625</v>
      </c>
      <c r="I66" s="26">
        <f t="shared" si="3"/>
        <v>0.3074691805656273</v>
      </c>
      <c r="J66" s="7">
        <f t="shared" si="4"/>
        <v>5156</v>
      </c>
      <c r="K66" s="7"/>
      <c r="L66" s="7"/>
      <c r="M66" s="7"/>
      <c r="N66" s="7"/>
      <c r="O66" s="7"/>
      <c r="P66" s="7">
        <f>Prestitoperelocale!N66+PrestitoIntebibliotecarioEntra!N66+PRestitoIntebibliotecarioEsce!N66</f>
        <v>5156</v>
      </c>
      <c r="S66" s="3" t="str">
        <f t="shared" si="0"/>
        <v>FFFFFFF</v>
      </c>
      <c r="T66" s="9" t="s">
        <v>72</v>
      </c>
    </row>
    <row r="67" spans="1:20" ht="12">
      <c r="A67" s="21" t="s">
        <v>71</v>
      </c>
      <c r="B67" s="7">
        <f t="shared" si="1"/>
        <v>6358</v>
      </c>
      <c r="C67" s="7">
        <f>Prestitoperelocale!N67</f>
        <v>2881</v>
      </c>
      <c r="D67" s="7">
        <f>Prestitiopere!N67</f>
        <v>4173</v>
      </c>
      <c r="E67" s="7">
        <f>Prestitoutenti!N67</f>
        <v>5066</v>
      </c>
      <c r="F67" s="7">
        <f>PrestitoIntebibliotecarioEntra!N67</f>
        <v>2185</v>
      </c>
      <c r="G67" s="7">
        <f>PRestitoIntebibliotecarioEsce!N67</f>
        <v>1292</v>
      </c>
      <c r="H67" s="26">
        <f t="shared" si="2"/>
        <v>0.43130675088827475</v>
      </c>
      <c r="I67" s="26">
        <f t="shared" si="3"/>
        <v>0.3096093937215433</v>
      </c>
      <c r="J67" s="7">
        <f t="shared" si="4"/>
        <v>6358</v>
      </c>
      <c r="K67" s="7"/>
      <c r="L67" s="7"/>
      <c r="M67" s="7"/>
      <c r="N67" s="7"/>
      <c r="O67" s="7"/>
      <c r="P67" s="7">
        <f>Prestitoperelocale!N67+PrestitoIntebibliotecarioEntra!N67+PRestitoIntebibliotecarioEsce!N67</f>
        <v>6358</v>
      </c>
      <c r="S67" s="3" t="str">
        <f t="shared" si="0"/>
        <v>FFFFFFF</v>
      </c>
      <c r="T67" s="9" t="s">
        <v>14</v>
      </c>
    </row>
    <row r="68" spans="1:20" ht="12">
      <c r="A68" s="21" t="s">
        <v>35</v>
      </c>
      <c r="B68" s="7">
        <f t="shared" si="1"/>
        <v>10832</v>
      </c>
      <c r="C68" s="7">
        <f>Prestitoperelocale!N68</f>
        <v>4249</v>
      </c>
      <c r="D68" s="7">
        <f>Prestitiopere!N68</f>
        <v>7319</v>
      </c>
      <c r="E68" s="7">
        <f>Prestitoutenti!N68</f>
        <v>7826</v>
      </c>
      <c r="F68" s="7">
        <f>PrestitoIntebibliotecarioEntra!N68</f>
        <v>3545</v>
      </c>
      <c r="G68" s="7">
        <f>PRestitoIntebibliotecarioEsce!N68</f>
        <v>3038</v>
      </c>
      <c r="H68" s="26">
        <f t="shared" si="2"/>
        <v>0.4529772553028367</v>
      </c>
      <c r="I68" s="26">
        <f t="shared" si="3"/>
        <v>0.4150840278726602</v>
      </c>
      <c r="J68" s="7">
        <f t="shared" si="4"/>
        <v>10832</v>
      </c>
      <c r="K68" s="7"/>
      <c r="L68" s="7"/>
      <c r="M68" s="7"/>
      <c r="N68" s="7"/>
      <c r="O68" s="7"/>
      <c r="P68" s="7">
        <f>Prestitoperelocale!N68+PrestitoIntebibliotecarioEntra!N68+PRestitoIntebibliotecarioEsce!N68</f>
        <v>10832</v>
      </c>
      <c r="S68" s="3" t="str">
        <f t="shared" si="0"/>
        <v>FFFFFFF</v>
      </c>
      <c r="T68" s="9" t="s">
        <v>36</v>
      </c>
    </row>
    <row r="69" spans="1:20" ht="12">
      <c r="A69" s="21" t="s">
        <v>72</v>
      </c>
      <c r="B69" s="7">
        <f t="shared" si="1"/>
        <v>2280</v>
      </c>
      <c r="C69" s="7">
        <f>Prestitoperelocale!N69</f>
        <v>969</v>
      </c>
      <c r="D69" s="7">
        <f>Prestitiopere!N69</f>
        <v>1597</v>
      </c>
      <c r="E69" s="7">
        <f>Prestitoutenti!N69</f>
        <v>1652</v>
      </c>
      <c r="F69" s="7">
        <f>PrestitoIntebibliotecarioEntra!N69</f>
        <v>683</v>
      </c>
      <c r="G69" s="7">
        <f>PRestitoIntebibliotecarioEsce!N69</f>
        <v>628</v>
      </c>
      <c r="H69" s="26">
        <f t="shared" si="2"/>
        <v>0.4134382566585956</v>
      </c>
      <c r="I69" s="26">
        <f t="shared" si="3"/>
        <v>0.39323731997495304</v>
      </c>
      <c r="J69" s="7">
        <f t="shared" si="4"/>
        <v>2280</v>
      </c>
      <c r="K69" s="7"/>
      <c r="L69" s="7"/>
      <c r="M69" s="7"/>
      <c r="N69" s="7"/>
      <c r="O69" s="7"/>
      <c r="P69" s="7">
        <f>Prestitoperelocale!N69+PrestitoIntebibliotecarioEntra!N69+PRestitoIntebibliotecarioEsce!N69</f>
        <v>2280</v>
      </c>
      <c r="S69" s="3" t="str">
        <f t="shared" si="0"/>
        <v>FFFFFFF</v>
      </c>
      <c r="T69" s="9" t="s">
        <v>37</v>
      </c>
    </row>
    <row r="70" spans="1:20" ht="12">
      <c r="A70" s="21" t="s">
        <v>14</v>
      </c>
      <c r="B70" s="7">
        <f t="shared" si="1"/>
        <v>4979</v>
      </c>
      <c r="C70" s="7">
        <f>Prestitoperelocale!N70</f>
        <v>1861</v>
      </c>
      <c r="D70" s="7">
        <f>Prestitiopere!N70</f>
        <v>3334</v>
      </c>
      <c r="E70" s="7">
        <f>Prestitoutenti!N70</f>
        <v>3508</v>
      </c>
      <c r="F70" s="7">
        <f>PrestitoIntebibliotecarioEntra!N70</f>
        <v>1646</v>
      </c>
      <c r="G70" s="7">
        <f>PRestitoIntebibliotecarioEsce!N70</f>
        <v>1472</v>
      </c>
      <c r="H70" s="26">
        <f t="shared" si="2"/>
        <v>0.4692132269099202</v>
      </c>
      <c r="I70" s="26">
        <f t="shared" si="3"/>
        <v>0.4415116976604679</v>
      </c>
      <c r="J70" s="7">
        <f t="shared" si="4"/>
        <v>4979</v>
      </c>
      <c r="K70" s="7"/>
      <c r="L70" s="7"/>
      <c r="M70" s="7"/>
      <c r="N70" s="7"/>
      <c r="O70" s="7"/>
      <c r="P70" s="7">
        <f>Prestitoperelocale!N70+PrestitoIntebibliotecarioEntra!N70+PRestitoIntebibliotecarioEsce!N70</f>
        <v>4979</v>
      </c>
      <c r="S70" s="3" t="str">
        <f t="shared" si="0"/>
        <v>FFFFFFF</v>
      </c>
      <c r="T70" s="9" t="s">
        <v>59</v>
      </c>
    </row>
    <row r="71" spans="1:20" ht="12">
      <c r="A71" s="21" t="s">
        <v>36</v>
      </c>
      <c r="B71" s="7">
        <f t="shared" si="1"/>
        <v>2038</v>
      </c>
      <c r="C71" s="7">
        <f>Prestitoperelocale!N71</f>
        <v>866</v>
      </c>
      <c r="D71" s="7">
        <f>Prestitiopere!N71</f>
        <v>1372</v>
      </c>
      <c r="E71" s="7">
        <f>Prestitoutenti!N71</f>
        <v>1532</v>
      </c>
      <c r="F71" s="7">
        <f>PrestitoIntebibliotecarioEntra!N71</f>
        <v>666</v>
      </c>
      <c r="G71" s="7">
        <f>PRestitoIntebibliotecarioEsce!N71</f>
        <v>506</v>
      </c>
      <c r="H71" s="26">
        <f t="shared" si="2"/>
        <v>0.4347258485639687</v>
      </c>
      <c r="I71" s="26">
        <f t="shared" si="3"/>
        <v>0.3688046647230321</v>
      </c>
      <c r="J71" s="7">
        <f t="shared" si="4"/>
        <v>2038</v>
      </c>
      <c r="K71" s="7"/>
      <c r="L71" s="7"/>
      <c r="M71" s="7"/>
      <c r="N71" s="7"/>
      <c r="O71" s="7"/>
      <c r="P71" s="7">
        <f>Prestitoperelocale!N71+PrestitoIntebibliotecarioEntra!N71+PRestitoIntebibliotecarioEsce!N71</f>
        <v>2038</v>
      </c>
      <c r="S71" s="3" t="str">
        <f>IF(T71=A71,"V","FFFFFFF")</f>
        <v>FFFFFFF</v>
      </c>
      <c r="T71" s="10" t="s">
        <v>44</v>
      </c>
    </row>
    <row r="72" spans="1:16" ht="12">
      <c r="A72" s="21" t="s">
        <v>37</v>
      </c>
      <c r="B72" s="7">
        <f t="shared" si="1"/>
        <v>2282</v>
      </c>
      <c r="C72" s="7">
        <f>Prestitoperelocale!N72</f>
        <v>735</v>
      </c>
      <c r="D72" s="7">
        <f>Prestitiopere!N72</f>
        <v>1415</v>
      </c>
      <c r="E72" s="7">
        <f>Prestitoutenti!N72</f>
        <v>1610</v>
      </c>
      <c r="F72" s="7">
        <f>PrestitoIntebibliotecarioEntra!N72</f>
        <v>871</v>
      </c>
      <c r="G72" s="7">
        <f>PRestitoIntebibliotecarioEsce!N72</f>
        <v>676</v>
      </c>
      <c r="H72" s="26">
        <f>F72/E72</f>
        <v>0.5409937888198758</v>
      </c>
      <c r="I72" s="26">
        <f>G72/D72</f>
        <v>0.4777385159010601</v>
      </c>
      <c r="J72" s="7">
        <f>C72+F72+G72</f>
        <v>2282</v>
      </c>
      <c r="P72" s="7">
        <f>Prestitoperelocale!N72+PrestitoIntebibliotecarioEntra!N72+PRestitoIntebibliotecarioEsce!N72</f>
        <v>2282</v>
      </c>
    </row>
    <row r="73" spans="1:16" ht="12">
      <c r="A73" s="21" t="s">
        <v>59</v>
      </c>
      <c r="B73" s="7">
        <f>P73</f>
        <v>1797</v>
      </c>
      <c r="C73" s="7">
        <f>Prestitoperelocale!N73</f>
        <v>515</v>
      </c>
      <c r="D73" s="7">
        <f>Prestitiopere!N73</f>
        <v>1103</v>
      </c>
      <c r="E73" s="7">
        <f>Prestitoutenti!N73</f>
        <v>1209</v>
      </c>
      <c r="F73" s="7">
        <f>PrestitoIntebibliotecarioEntra!N73</f>
        <v>694</v>
      </c>
      <c r="G73" s="7">
        <f>PRestitoIntebibliotecarioEsce!N73</f>
        <v>588</v>
      </c>
      <c r="H73" s="26">
        <f>F73/E73</f>
        <v>0.5740281224152192</v>
      </c>
      <c r="I73" s="26">
        <f>G73/D73</f>
        <v>0.5330915684496826</v>
      </c>
      <c r="J73" s="7">
        <f>C73+F73+G73</f>
        <v>1797</v>
      </c>
      <c r="P73" s="7">
        <f>Prestitoperelocale!N73+PrestitoIntebibliotecarioEntra!N73+PRestitoIntebibliotecarioEsce!N73</f>
        <v>1797</v>
      </c>
    </row>
    <row r="74" spans="1:16" ht="12.75" thickBot="1">
      <c r="A74" s="21" t="s">
        <v>44</v>
      </c>
      <c r="B74" s="7">
        <f>P74</f>
        <v>192395</v>
      </c>
      <c r="C74" s="7">
        <f>Prestitoperelocale!N74</f>
        <v>87961</v>
      </c>
      <c r="D74" s="7">
        <f>Prestitiopere!N74</f>
        <v>140281</v>
      </c>
      <c r="E74" s="7">
        <f>Prestitoutenti!N74</f>
        <v>140281</v>
      </c>
      <c r="F74" s="7">
        <f>PrestitoIntebibliotecarioEntra!N74</f>
        <v>52217</v>
      </c>
      <c r="G74" s="7">
        <f>PRestitoIntebibliotecarioEsce!N74</f>
        <v>52217</v>
      </c>
      <c r="H74" s="26">
        <f>F74/E74</f>
        <v>0.37223144973303585</v>
      </c>
      <c r="I74" s="26">
        <f>G74/D74</f>
        <v>0.37223144973303585</v>
      </c>
      <c r="J74" s="7">
        <f>C74+F74+G74</f>
        <v>192395</v>
      </c>
      <c r="P74" s="7">
        <f>Prestitoperelocale!N74+PrestitoIntebibliotecarioEntra!N74+PRestitoIntebibliotecarioEsce!N74</f>
        <v>192395</v>
      </c>
    </row>
    <row r="75" spans="2:16" ht="63" thickBot="1">
      <c r="B75" s="23" t="s">
        <v>96</v>
      </c>
      <c r="C75" s="23" t="s">
        <v>97</v>
      </c>
      <c r="D75" s="23" t="s">
        <v>49</v>
      </c>
      <c r="E75" s="23" t="s">
        <v>98</v>
      </c>
      <c r="F75" s="23" t="s">
        <v>99</v>
      </c>
      <c r="G75" s="23" t="s">
        <v>100</v>
      </c>
      <c r="H75" s="23" t="s">
        <v>99</v>
      </c>
      <c r="I75" s="24" t="s">
        <v>100</v>
      </c>
      <c r="P75" s="7">
        <f>Prestitoperelocale!N75+PrestitoIntebibliotecarioEntra!N75+PRestitoIntebibliotecarioEsce!N75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M880"/>
  <sheetViews>
    <sheetView zoomScalePageLayoutView="0" workbookViewId="0" topLeftCell="A46">
      <selection activeCell="A6" sqref="A6:N74"/>
    </sheetView>
  </sheetViews>
  <sheetFormatPr defaultColWidth="8.7109375" defaultRowHeight="12.75"/>
  <cols>
    <col min="1" max="1" width="51.421875" style="3" bestFit="1" customWidth="1"/>
    <col min="2" max="2" width="8.7109375" style="3" customWidth="1"/>
    <col min="3" max="12" width="8.7109375" style="11" customWidth="1"/>
    <col min="13" max="14" width="16.00390625" style="11" bestFit="1" customWidth="1"/>
    <col min="15" max="16384" width="8.7109375" style="11" customWidth="1"/>
  </cols>
  <sheetData>
    <row r="1" ht="15">
      <c r="A1" s="6" t="s">
        <v>49</v>
      </c>
    </row>
    <row r="2" spans="1:2" ht="12">
      <c r="A2" s="1" t="s">
        <v>0</v>
      </c>
      <c r="B2" s="2" t="s">
        <v>45</v>
      </c>
    </row>
    <row r="3" spans="1:2" ht="12">
      <c r="A3" s="1" t="s">
        <v>2</v>
      </c>
      <c r="B3" s="2" t="s">
        <v>45</v>
      </c>
    </row>
    <row r="4" spans="1:2" ht="12">
      <c r="A4"/>
      <c r="B4"/>
    </row>
    <row r="5" spans="1:2" ht="12">
      <c r="A5" s="8"/>
      <c r="B5" s="8" t="s">
        <v>3</v>
      </c>
    </row>
    <row r="6" spans="1:14" ht="12">
      <c r="A6" s="21" t="s">
        <v>1</v>
      </c>
      <c r="B6" s="21" t="s">
        <v>5</v>
      </c>
      <c r="C6" s="21" t="s">
        <v>81</v>
      </c>
      <c r="D6" s="21" t="s">
        <v>82</v>
      </c>
      <c r="E6" s="21" t="s">
        <v>83</v>
      </c>
      <c r="F6" s="21" t="s">
        <v>84</v>
      </c>
      <c r="G6" s="21" t="s">
        <v>85</v>
      </c>
      <c r="H6" s="21" t="s">
        <v>90</v>
      </c>
      <c r="I6" s="21" t="s">
        <v>91</v>
      </c>
      <c r="J6" s="15" t="s">
        <v>92</v>
      </c>
      <c r="K6" s="15" t="s">
        <v>93</v>
      </c>
      <c r="L6" s="15" t="s">
        <v>94</v>
      </c>
      <c r="M6" s="15" t="s">
        <v>95</v>
      </c>
      <c r="N6" s="7" t="s">
        <v>44</v>
      </c>
    </row>
    <row r="7" spans="1:14" ht="12">
      <c r="A7" s="21" t="s">
        <v>6</v>
      </c>
      <c r="B7" s="21">
        <v>5541</v>
      </c>
      <c r="C7" s="21">
        <v>709</v>
      </c>
      <c r="D7" s="21"/>
      <c r="E7" s="21"/>
      <c r="F7" s="21"/>
      <c r="G7" s="21"/>
      <c r="H7" s="21"/>
      <c r="I7" s="21"/>
      <c r="J7" s="7"/>
      <c r="K7" s="7"/>
      <c r="L7" s="7"/>
      <c r="M7" s="7"/>
      <c r="N7" s="7">
        <v>6250</v>
      </c>
    </row>
    <row r="8" spans="1:14" ht="12">
      <c r="A8" s="21" t="s">
        <v>38</v>
      </c>
      <c r="B8" s="21">
        <v>55</v>
      </c>
      <c r="C8" s="21">
        <v>6</v>
      </c>
      <c r="D8" s="21"/>
      <c r="E8" s="21"/>
      <c r="F8" s="21"/>
      <c r="G8" s="21"/>
      <c r="H8" s="21"/>
      <c r="I8" s="21"/>
      <c r="J8" s="7"/>
      <c r="K8" s="7"/>
      <c r="L8" s="7"/>
      <c r="M8" s="7"/>
      <c r="N8" s="7">
        <v>61</v>
      </c>
    </row>
    <row r="9" spans="1:14" ht="12">
      <c r="A9" s="21" t="s">
        <v>17</v>
      </c>
      <c r="B9" s="21">
        <v>1402</v>
      </c>
      <c r="C9" s="21">
        <v>200</v>
      </c>
      <c r="D9" s="21"/>
      <c r="E9" s="21"/>
      <c r="F9" s="21"/>
      <c r="G9" s="21"/>
      <c r="H9" s="21"/>
      <c r="I9" s="21"/>
      <c r="J9" s="7"/>
      <c r="K9" s="7"/>
      <c r="L9" s="7"/>
      <c r="M9" s="7"/>
      <c r="N9" s="7">
        <v>1602</v>
      </c>
    </row>
    <row r="10" spans="1:14" ht="12">
      <c r="A10" s="21" t="s">
        <v>73</v>
      </c>
      <c r="B10" s="21">
        <v>570</v>
      </c>
      <c r="C10" s="21">
        <v>45</v>
      </c>
      <c r="D10" s="21"/>
      <c r="E10" s="21"/>
      <c r="F10" s="21"/>
      <c r="G10" s="21"/>
      <c r="H10" s="21"/>
      <c r="I10" s="21"/>
      <c r="J10" s="7"/>
      <c r="K10" s="7"/>
      <c r="L10" s="7"/>
      <c r="M10" s="7"/>
      <c r="N10" s="7">
        <v>615</v>
      </c>
    </row>
    <row r="11" spans="1:14" ht="12">
      <c r="A11" s="21" t="s">
        <v>61</v>
      </c>
      <c r="B11" s="21">
        <v>722</v>
      </c>
      <c r="C11" s="21">
        <v>88</v>
      </c>
      <c r="D11" s="21"/>
      <c r="E11" s="21"/>
      <c r="F11" s="21"/>
      <c r="G11" s="21"/>
      <c r="H11" s="21"/>
      <c r="I11" s="21"/>
      <c r="J11" s="7"/>
      <c r="K11" s="7"/>
      <c r="L11" s="7"/>
      <c r="M11" s="7"/>
      <c r="N11" s="7">
        <v>810</v>
      </c>
    </row>
    <row r="12" spans="1:14" ht="12">
      <c r="A12" s="21" t="s">
        <v>8</v>
      </c>
      <c r="B12" s="21">
        <v>7304</v>
      </c>
      <c r="C12" s="21">
        <v>889</v>
      </c>
      <c r="D12" s="21"/>
      <c r="E12" s="21"/>
      <c r="F12" s="21"/>
      <c r="G12" s="21"/>
      <c r="H12" s="21"/>
      <c r="I12" s="21"/>
      <c r="J12" s="7"/>
      <c r="K12" s="7"/>
      <c r="L12" s="7"/>
      <c r="M12" s="7"/>
      <c r="N12" s="7">
        <v>8193</v>
      </c>
    </row>
    <row r="13" spans="1:14" ht="12">
      <c r="A13" s="21" t="s">
        <v>40</v>
      </c>
      <c r="B13" s="21"/>
      <c r="C13" s="21"/>
      <c r="D13" s="21"/>
      <c r="E13" s="21"/>
      <c r="F13" s="21"/>
      <c r="G13" s="21"/>
      <c r="H13" s="21"/>
      <c r="I13" s="21"/>
      <c r="J13" s="7"/>
      <c r="K13" s="7"/>
      <c r="L13" s="7"/>
      <c r="M13" s="7"/>
      <c r="N13" s="7"/>
    </row>
    <row r="14" spans="1:14" ht="12">
      <c r="A14" s="21" t="s">
        <v>9</v>
      </c>
      <c r="B14" s="21">
        <v>1728</v>
      </c>
      <c r="C14" s="21">
        <v>205</v>
      </c>
      <c r="D14" s="21"/>
      <c r="E14" s="21"/>
      <c r="F14" s="21"/>
      <c r="G14" s="21"/>
      <c r="H14" s="21"/>
      <c r="I14" s="21"/>
      <c r="J14" s="7"/>
      <c r="K14" s="7"/>
      <c r="L14" s="7"/>
      <c r="M14" s="7"/>
      <c r="N14" s="7">
        <v>1933</v>
      </c>
    </row>
    <row r="15" spans="1:14" ht="12">
      <c r="A15" s="21" t="s">
        <v>56</v>
      </c>
      <c r="B15" s="21">
        <v>74</v>
      </c>
      <c r="C15" s="21">
        <v>16</v>
      </c>
      <c r="D15" s="21"/>
      <c r="E15" s="21"/>
      <c r="F15" s="21"/>
      <c r="G15" s="21"/>
      <c r="H15" s="21"/>
      <c r="I15" s="21"/>
      <c r="J15" s="7"/>
      <c r="K15" s="7"/>
      <c r="L15" s="7"/>
      <c r="M15" s="7"/>
      <c r="N15" s="7">
        <v>90</v>
      </c>
    </row>
    <row r="16" spans="1:14" ht="12">
      <c r="A16" s="21" t="s">
        <v>42</v>
      </c>
      <c r="B16" s="21">
        <v>27</v>
      </c>
      <c r="C16" s="21">
        <v>18</v>
      </c>
      <c r="D16" s="21"/>
      <c r="E16" s="21"/>
      <c r="F16" s="21"/>
      <c r="G16" s="21"/>
      <c r="H16" s="21"/>
      <c r="I16" s="21"/>
      <c r="J16" s="7"/>
      <c r="K16" s="7"/>
      <c r="L16" s="7"/>
      <c r="M16" s="7"/>
      <c r="N16" s="7">
        <v>45</v>
      </c>
    </row>
    <row r="17" spans="1:14" ht="12">
      <c r="A17" s="21" t="s">
        <v>74</v>
      </c>
      <c r="B17" s="21">
        <v>8</v>
      </c>
      <c r="C17" s="21"/>
      <c r="D17" s="21"/>
      <c r="E17" s="21"/>
      <c r="F17" s="21"/>
      <c r="G17" s="21"/>
      <c r="H17" s="21"/>
      <c r="I17" s="21"/>
      <c r="J17" s="7"/>
      <c r="K17" s="7"/>
      <c r="L17" s="7"/>
      <c r="M17" s="7"/>
      <c r="N17" s="7">
        <v>8</v>
      </c>
    </row>
    <row r="18" spans="1:14" ht="12">
      <c r="A18" s="21" t="s">
        <v>57</v>
      </c>
      <c r="B18" s="21">
        <v>19</v>
      </c>
      <c r="C18" s="21"/>
      <c r="D18" s="21"/>
      <c r="E18" s="21"/>
      <c r="F18" s="21"/>
      <c r="G18" s="21"/>
      <c r="H18" s="21"/>
      <c r="I18" s="21"/>
      <c r="J18" s="7"/>
      <c r="K18" s="7"/>
      <c r="L18" s="7"/>
      <c r="M18" s="7"/>
      <c r="N18" s="7">
        <v>19</v>
      </c>
    </row>
    <row r="19" spans="1:14" ht="12">
      <c r="A19" s="21" t="s">
        <v>10</v>
      </c>
      <c r="B19" s="21">
        <v>3323</v>
      </c>
      <c r="C19" s="21">
        <v>380</v>
      </c>
      <c r="D19" s="21"/>
      <c r="E19" s="21"/>
      <c r="F19" s="21"/>
      <c r="G19" s="21"/>
      <c r="H19" s="21"/>
      <c r="I19" s="21"/>
      <c r="J19" s="7"/>
      <c r="K19" s="7"/>
      <c r="L19" s="7"/>
      <c r="M19" s="7"/>
      <c r="N19" s="7">
        <v>3703</v>
      </c>
    </row>
    <row r="20" spans="1:14" ht="12">
      <c r="A20" s="21" t="s">
        <v>18</v>
      </c>
      <c r="B20" s="21">
        <v>1768</v>
      </c>
      <c r="C20" s="21">
        <v>177</v>
      </c>
      <c r="D20" s="21"/>
      <c r="E20" s="21"/>
      <c r="F20" s="21"/>
      <c r="G20" s="21"/>
      <c r="H20" s="21"/>
      <c r="I20" s="21"/>
      <c r="J20" s="7"/>
      <c r="K20" s="7"/>
      <c r="L20" s="7"/>
      <c r="M20" s="7"/>
      <c r="N20" s="7">
        <v>1945</v>
      </c>
    </row>
    <row r="21" spans="1:14" ht="12">
      <c r="A21" s="21" t="s">
        <v>11</v>
      </c>
      <c r="B21" s="21">
        <v>1156</v>
      </c>
      <c r="C21" s="21">
        <v>107</v>
      </c>
      <c r="D21" s="21"/>
      <c r="E21" s="21"/>
      <c r="F21" s="21"/>
      <c r="G21" s="21"/>
      <c r="H21" s="21"/>
      <c r="I21" s="21"/>
      <c r="J21" s="7"/>
      <c r="K21" s="7"/>
      <c r="L21" s="7"/>
      <c r="M21" s="7"/>
      <c r="N21" s="7">
        <v>1263</v>
      </c>
    </row>
    <row r="22" spans="1:14" ht="12">
      <c r="A22" s="21" t="s">
        <v>15</v>
      </c>
      <c r="B22" s="21">
        <v>1057</v>
      </c>
      <c r="C22" s="21">
        <v>148</v>
      </c>
      <c r="D22" s="21"/>
      <c r="E22" s="21"/>
      <c r="F22" s="21"/>
      <c r="G22" s="21"/>
      <c r="H22" s="21"/>
      <c r="I22" s="21"/>
      <c r="J22" s="7"/>
      <c r="K22" s="7"/>
      <c r="L22" s="7"/>
      <c r="M22" s="7"/>
      <c r="N22" s="7">
        <v>1205</v>
      </c>
    </row>
    <row r="23" spans="1:14" ht="12">
      <c r="A23" s="21" t="s">
        <v>19</v>
      </c>
      <c r="B23" s="21">
        <v>1946</v>
      </c>
      <c r="C23" s="21">
        <v>246</v>
      </c>
      <c r="D23" s="21"/>
      <c r="E23" s="21"/>
      <c r="F23" s="21"/>
      <c r="G23" s="21"/>
      <c r="H23" s="21"/>
      <c r="I23" s="21"/>
      <c r="J23" s="7"/>
      <c r="K23" s="7"/>
      <c r="L23" s="7"/>
      <c r="M23" s="7"/>
      <c r="N23" s="7">
        <v>2192</v>
      </c>
    </row>
    <row r="24" spans="1:14" ht="12">
      <c r="A24" s="21" t="s">
        <v>88</v>
      </c>
      <c r="B24" s="21">
        <v>4</v>
      </c>
      <c r="C24" s="21">
        <v>1</v>
      </c>
      <c r="D24" s="21"/>
      <c r="E24" s="21"/>
      <c r="F24" s="21"/>
      <c r="G24" s="21"/>
      <c r="H24" s="21"/>
      <c r="I24" s="21"/>
      <c r="J24" s="7"/>
      <c r="K24" s="7"/>
      <c r="L24" s="7"/>
      <c r="M24" s="7"/>
      <c r="N24" s="7">
        <v>5</v>
      </c>
    </row>
    <row r="25" spans="1:14" ht="12">
      <c r="A25" s="21" t="s">
        <v>62</v>
      </c>
      <c r="B25" s="21">
        <v>17150</v>
      </c>
      <c r="C25" s="21">
        <v>2171</v>
      </c>
      <c r="D25" s="21"/>
      <c r="E25" s="21"/>
      <c r="F25" s="21"/>
      <c r="G25" s="21"/>
      <c r="H25" s="21"/>
      <c r="I25" s="21"/>
      <c r="J25" s="7"/>
      <c r="K25" s="7"/>
      <c r="L25" s="7"/>
      <c r="M25" s="7"/>
      <c r="N25" s="7">
        <v>19321</v>
      </c>
    </row>
    <row r="26" spans="1:14" ht="12">
      <c r="A26" s="21" t="s">
        <v>58</v>
      </c>
      <c r="B26" s="21">
        <v>36</v>
      </c>
      <c r="C26" s="21">
        <v>7</v>
      </c>
      <c r="D26" s="21"/>
      <c r="E26" s="21"/>
      <c r="F26" s="21"/>
      <c r="G26" s="21"/>
      <c r="H26" s="21"/>
      <c r="I26" s="21"/>
      <c r="J26" s="7"/>
      <c r="K26" s="7"/>
      <c r="L26" s="7"/>
      <c r="M26" s="7"/>
      <c r="N26" s="7">
        <v>43</v>
      </c>
    </row>
    <row r="27" spans="1:14" ht="12">
      <c r="A27" s="21" t="s">
        <v>20</v>
      </c>
      <c r="B27" s="21"/>
      <c r="C27" s="21"/>
      <c r="D27" s="21"/>
      <c r="E27" s="21"/>
      <c r="F27" s="21"/>
      <c r="G27" s="21"/>
      <c r="H27" s="21"/>
      <c r="I27" s="21"/>
      <c r="J27" s="7"/>
      <c r="K27" s="7"/>
      <c r="L27" s="7"/>
      <c r="M27" s="7"/>
      <c r="N27" s="7"/>
    </row>
    <row r="28" spans="1:14" ht="12">
      <c r="A28" s="21" t="s">
        <v>63</v>
      </c>
      <c r="B28" s="21">
        <v>1357</v>
      </c>
      <c r="C28" s="21">
        <v>207</v>
      </c>
      <c r="D28" s="21"/>
      <c r="E28" s="21"/>
      <c r="F28" s="21"/>
      <c r="G28" s="21"/>
      <c r="H28" s="21"/>
      <c r="I28" s="21"/>
      <c r="J28" s="7"/>
      <c r="K28" s="7"/>
      <c r="L28" s="7"/>
      <c r="M28" s="7"/>
      <c r="N28" s="7">
        <v>1564</v>
      </c>
    </row>
    <row r="29" spans="1:14" ht="12">
      <c r="A29" s="21" t="s">
        <v>64</v>
      </c>
      <c r="B29" s="21">
        <v>2748</v>
      </c>
      <c r="C29" s="21">
        <v>270</v>
      </c>
      <c r="D29" s="21"/>
      <c r="E29" s="21"/>
      <c r="F29" s="21"/>
      <c r="G29" s="21"/>
      <c r="H29" s="21"/>
      <c r="I29" s="21"/>
      <c r="J29" s="7"/>
      <c r="K29" s="7"/>
      <c r="L29" s="7"/>
      <c r="M29" s="7"/>
      <c r="N29" s="7">
        <v>3018</v>
      </c>
    </row>
    <row r="30" spans="1:14" ht="12">
      <c r="A30" s="21" t="s">
        <v>65</v>
      </c>
      <c r="B30" s="21">
        <v>31</v>
      </c>
      <c r="C30" s="21"/>
      <c r="D30" s="21"/>
      <c r="E30" s="21"/>
      <c r="F30" s="21"/>
      <c r="G30" s="21"/>
      <c r="H30" s="21"/>
      <c r="I30" s="21"/>
      <c r="J30" s="7"/>
      <c r="K30" s="7"/>
      <c r="L30" s="7"/>
      <c r="M30" s="7"/>
      <c r="N30" s="7">
        <v>31</v>
      </c>
    </row>
    <row r="31" spans="1:14" ht="12">
      <c r="A31" s="21" t="s">
        <v>21</v>
      </c>
      <c r="B31" s="21">
        <v>2233</v>
      </c>
      <c r="C31" s="21">
        <v>278</v>
      </c>
      <c r="D31" s="21"/>
      <c r="E31" s="21"/>
      <c r="F31" s="21"/>
      <c r="G31" s="21"/>
      <c r="H31" s="21"/>
      <c r="I31" s="21"/>
      <c r="J31" s="7"/>
      <c r="K31" s="7"/>
      <c r="L31" s="7"/>
      <c r="M31" s="7"/>
      <c r="N31" s="7">
        <v>2511</v>
      </c>
    </row>
    <row r="32" spans="1:14" ht="12">
      <c r="A32" s="21" t="s">
        <v>41</v>
      </c>
      <c r="B32" s="21">
        <v>77</v>
      </c>
      <c r="C32" s="21">
        <v>3</v>
      </c>
      <c r="D32" s="21"/>
      <c r="E32" s="21"/>
      <c r="F32" s="21"/>
      <c r="G32" s="21"/>
      <c r="H32" s="21"/>
      <c r="I32" s="21"/>
      <c r="J32" s="7"/>
      <c r="K32" s="7"/>
      <c r="L32" s="7"/>
      <c r="M32" s="7"/>
      <c r="N32" s="7">
        <v>80</v>
      </c>
    </row>
    <row r="33" spans="1:14" ht="12">
      <c r="A33" s="21" t="s">
        <v>43</v>
      </c>
      <c r="B33" s="21">
        <v>9</v>
      </c>
      <c r="C33" s="21">
        <v>3</v>
      </c>
      <c r="D33" s="21"/>
      <c r="E33" s="21"/>
      <c r="F33" s="21"/>
      <c r="G33" s="21"/>
      <c r="H33" s="21"/>
      <c r="I33" s="21"/>
      <c r="J33" s="7"/>
      <c r="K33" s="7"/>
      <c r="L33" s="7"/>
      <c r="M33" s="7"/>
      <c r="N33" s="7">
        <v>12</v>
      </c>
    </row>
    <row r="34" spans="1:14" ht="12">
      <c r="A34" s="21" t="s">
        <v>39</v>
      </c>
      <c r="B34" s="21"/>
      <c r="C34" s="21"/>
      <c r="D34" s="21"/>
      <c r="E34" s="21"/>
      <c r="F34" s="21"/>
      <c r="G34" s="21"/>
      <c r="H34" s="21"/>
      <c r="I34" s="21"/>
      <c r="J34" s="7"/>
      <c r="K34" s="7"/>
      <c r="L34" s="7"/>
      <c r="M34" s="7"/>
      <c r="N34" s="7"/>
    </row>
    <row r="35" spans="1:14" ht="12">
      <c r="A35" s="21" t="s">
        <v>86</v>
      </c>
      <c r="B35" s="21"/>
      <c r="C35" s="21"/>
      <c r="D35" s="21"/>
      <c r="E35" s="21"/>
      <c r="F35" s="21"/>
      <c r="G35" s="21"/>
      <c r="H35" s="21"/>
      <c r="I35" s="21"/>
      <c r="J35" s="7"/>
      <c r="K35" s="7"/>
      <c r="L35" s="7"/>
      <c r="M35" s="7"/>
      <c r="N35" s="7"/>
    </row>
    <row r="36" spans="1:14" ht="12">
      <c r="A36" s="21" t="s">
        <v>75</v>
      </c>
      <c r="B36" s="21">
        <v>3543</v>
      </c>
      <c r="C36" s="21">
        <v>482</v>
      </c>
      <c r="D36" s="21"/>
      <c r="E36" s="21"/>
      <c r="F36" s="21"/>
      <c r="G36" s="21"/>
      <c r="H36" s="21"/>
      <c r="I36" s="21"/>
      <c r="J36" s="7"/>
      <c r="K36" s="7"/>
      <c r="L36" s="7"/>
      <c r="M36" s="7"/>
      <c r="N36" s="7">
        <v>4025</v>
      </c>
    </row>
    <row r="37" spans="1:14" ht="12">
      <c r="A37" s="21" t="s">
        <v>22</v>
      </c>
      <c r="B37" s="21"/>
      <c r="C37" s="21"/>
      <c r="D37" s="21"/>
      <c r="E37" s="21"/>
      <c r="F37" s="21"/>
      <c r="G37" s="21"/>
      <c r="H37" s="21"/>
      <c r="I37" s="21"/>
      <c r="J37" s="7"/>
      <c r="K37" s="7"/>
      <c r="L37" s="7"/>
      <c r="M37" s="7"/>
      <c r="N37" s="7"/>
    </row>
    <row r="38" spans="1:14" ht="12">
      <c r="A38" s="21" t="s">
        <v>23</v>
      </c>
      <c r="B38" s="21">
        <v>1299</v>
      </c>
      <c r="C38" s="21">
        <v>86</v>
      </c>
      <c r="D38" s="21"/>
      <c r="E38" s="21"/>
      <c r="F38" s="21"/>
      <c r="G38" s="21"/>
      <c r="H38" s="21"/>
      <c r="I38" s="21"/>
      <c r="J38" s="7"/>
      <c r="K38" s="7"/>
      <c r="L38" s="7"/>
      <c r="M38" s="7"/>
      <c r="N38" s="7">
        <v>1385</v>
      </c>
    </row>
    <row r="39" spans="1:14" ht="12">
      <c r="A39" s="21" t="s">
        <v>12</v>
      </c>
      <c r="B39" s="21">
        <v>4052</v>
      </c>
      <c r="C39" s="21">
        <v>539</v>
      </c>
      <c r="D39" s="21"/>
      <c r="E39" s="21"/>
      <c r="F39" s="21"/>
      <c r="G39" s="21"/>
      <c r="H39" s="21"/>
      <c r="I39" s="21"/>
      <c r="J39" s="7"/>
      <c r="K39" s="7"/>
      <c r="L39" s="7"/>
      <c r="M39" s="7"/>
      <c r="N39" s="7">
        <v>4591</v>
      </c>
    </row>
    <row r="40" spans="1:14" ht="12">
      <c r="A40" s="21" t="s">
        <v>66</v>
      </c>
      <c r="B40" s="21">
        <v>27</v>
      </c>
      <c r="C40" s="21">
        <v>1</v>
      </c>
      <c r="D40" s="21"/>
      <c r="E40" s="21"/>
      <c r="F40" s="21"/>
      <c r="G40" s="21"/>
      <c r="H40" s="21"/>
      <c r="I40" s="21"/>
      <c r="J40" s="7"/>
      <c r="K40" s="7"/>
      <c r="L40" s="7"/>
      <c r="M40" s="7"/>
      <c r="N40" s="7">
        <v>28</v>
      </c>
    </row>
    <row r="41" spans="1:14" ht="12">
      <c r="A41" s="21" t="s">
        <v>87</v>
      </c>
      <c r="B41" s="21">
        <v>3</v>
      </c>
      <c r="C41" s="21"/>
      <c r="D41" s="21"/>
      <c r="E41" s="21"/>
      <c r="F41" s="21"/>
      <c r="G41" s="21"/>
      <c r="H41" s="21"/>
      <c r="I41" s="21"/>
      <c r="J41" s="7"/>
      <c r="K41" s="7"/>
      <c r="L41" s="7"/>
      <c r="M41" s="7"/>
      <c r="N41" s="7">
        <v>3</v>
      </c>
    </row>
    <row r="42" spans="1:14" ht="12">
      <c r="A42" s="21" t="s">
        <v>24</v>
      </c>
      <c r="B42" s="21">
        <v>5832</v>
      </c>
      <c r="C42" s="21">
        <v>699</v>
      </c>
      <c r="D42" s="21"/>
      <c r="E42" s="21"/>
      <c r="F42" s="21"/>
      <c r="G42" s="21"/>
      <c r="H42" s="21"/>
      <c r="I42" s="21"/>
      <c r="J42" s="7"/>
      <c r="K42" s="7"/>
      <c r="L42" s="7"/>
      <c r="M42" s="7"/>
      <c r="N42" s="7">
        <v>6531</v>
      </c>
    </row>
    <row r="43" spans="1:14" ht="12">
      <c r="A43" s="21" t="s">
        <v>16</v>
      </c>
      <c r="B43" s="21">
        <v>4787</v>
      </c>
      <c r="C43" s="21">
        <v>624</v>
      </c>
      <c r="D43" s="21"/>
      <c r="E43" s="21"/>
      <c r="F43" s="21"/>
      <c r="G43" s="21"/>
      <c r="H43" s="21"/>
      <c r="I43" s="21"/>
      <c r="J43" s="7"/>
      <c r="K43" s="7"/>
      <c r="L43" s="7"/>
      <c r="M43" s="7"/>
      <c r="N43" s="7">
        <v>5411</v>
      </c>
    </row>
    <row r="44" spans="1:14" ht="12">
      <c r="A44" s="21" t="s">
        <v>25</v>
      </c>
      <c r="B44" s="21">
        <v>3257</v>
      </c>
      <c r="C44" s="21">
        <v>473</v>
      </c>
      <c r="D44" s="21"/>
      <c r="E44" s="21"/>
      <c r="F44" s="21"/>
      <c r="G44" s="21"/>
      <c r="H44" s="21"/>
      <c r="I44" s="21"/>
      <c r="J44" s="7"/>
      <c r="K44" s="7"/>
      <c r="L44" s="7"/>
      <c r="M44" s="7"/>
      <c r="N44" s="7">
        <v>3730</v>
      </c>
    </row>
    <row r="45" spans="1:14" ht="12">
      <c r="A45" s="21" t="s">
        <v>13</v>
      </c>
      <c r="B45" s="21">
        <v>5188</v>
      </c>
      <c r="C45" s="21">
        <v>562</v>
      </c>
      <c r="D45" s="21"/>
      <c r="E45" s="21"/>
      <c r="F45" s="21"/>
      <c r="G45" s="21"/>
      <c r="H45" s="21"/>
      <c r="I45" s="21"/>
      <c r="J45" s="7"/>
      <c r="K45" s="7"/>
      <c r="L45" s="7"/>
      <c r="M45" s="7"/>
      <c r="N45" s="7">
        <v>5750</v>
      </c>
    </row>
    <row r="46" spans="1:14" ht="12">
      <c r="A46" s="21" t="s">
        <v>26</v>
      </c>
      <c r="B46" s="21">
        <v>38</v>
      </c>
      <c r="C46" s="21">
        <v>7</v>
      </c>
      <c r="D46" s="21"/>
      <c r="E46" s="21"/>
      <c r="F46" s="21"/>
      <c r="G46" s="21"/>
      <c r="H46" s="21"/>
      <c r="I46" s="21"/>
      <c r="J46" s="7"/>
      <c r="K46" s="7"/>
      <c r="L46" s="7"/>
      <c r="M46" s="7"/>
      <c r="N46" s="7">
        <v>45</v>
      </c>
    </row>
    <row r="47" spans="1:14" ht="12">
      <c r="A47" s="21" t="s">
        <v>55</v>
      </c>
      <c r="B47" s="21">
        <v>8136</v>
      </c>
      <c r="C47" s="21">
        <v>867</v>
      </c>
      <c r="D47" s="21"/>
      <c r="E47" s="21"/>
      <c r="F47" s="21"/>
      <c r="G47" s="21"/>
      <c r="H47" s="21"/>
      <c r="I47" s="21"/>
      <c r="J47" s="7"/>
      <c r="K47" s="7"/>
      <c r="L47" s="7"/>
      <c r="M47" s="7"/>
      <c r="N47" s="7">
        <v>9003</v>
      </c>
    </row>
    <row r="48" spans="1:14" ht="12">
      <c r="A48" s="21" t="s">
        <v>67</v>
      </c>
      <c r="B48" s="21">
        <v>3172</v>
      </c>
      <c r="C48" s="21">
        <v>330</v>
      </c>
      <c r="D48" s="21"/>
      <c r="E48" s="21"/>
      <c r="F48" s="21"/>
      <c r="G48" s="21"/>
      <c r="H48" s="21"/>
      <c r="I48" s="21"/>
      <c r="J48" s="7"/>
      <c r="K48" s="7"/>
      <c r="L48" s="7"/>
      <c r="M48" s="7"/>
      <c r="N48" s="7">
        <v>3502</v>
      </c>
    </row>
    <row r="49" spans="1:14" ht="12">
      <c r="A49" s="21" t="s">
        <v>68</v>
      </c>
      <c r="B49" s="21"/>
      <c r="C49" s="21"/>
      <c r="D49" s="21"/>
      <c r="E49" s="21"/>
      <c r="F49" s="21"/>
      <c r="G49" s="21"/>
      <c r="H49" s="21"/>
      <c r="I49" s="21"/>
      <c r="J49" s="7"/>
      <c r="K49" s="7"/>
      <c r="L49" s="7"/>
      <c r="M49" s="7"/>
      <c r="N49" s="7"/>
    </row>
    <row r="50" spans="1:14" ht="12">
      <c r="A50" s="21" t="s">
        <v>69</v>
      </c>
      <c r="B50" s="21">
        <v>1362</v>
      </c>
      <c r="C50" s="21">
        <v>148</v>
      </c>
      <c r="D50" s="21"/>
      <c r="E50" s="21"/>
      <c r="F50" s="21"/>
      <c r="G50" s="21"/>
      <c r="H50" s="21"/>
      <c r="I50" s="21"/>
      <c r="J50" s="7"/>
      <c r="K50" s="7"/>
      <c r="L50" s="7"/>
      <c r="M50" s="7"/>
      <c r="N50" s="7">
        <v>1510</v>
      </c>
    </row>
    <row r="51" spans="1:14" ht="12">
      <c r="A51" s="21" t="s">
        <v>76</v>
      </c>
      <c r="B51" s="21">
        <v>1118</v>
      </c>
      <c r="C51" s="21">
        <v>139</v>
      </c>
      <c r="D51" s="21"/>
      <c r="E51" s="21"/>
      <c r="F51" s="21"/>
      <c r="G51" s="21"/>
      <c r="H51" s="21"/>
      <c r="I51" s="21"/>
      <c r="J51" s="7"/>
      <c r="K51" s="7"/>
      <c r="L51" s="7"/>
      <c r="M51" s="7"/>
      <c r="N51" s="7">
        <v>1257</v>
      </c>
    </row>
    <row r="52" spans="1:14" ht="12">
      <c r="A52" s="21" t="s">
        <v>27</v>
      </c>
      <c r="B52" s="21">
        <v>229</v>
      </c>
      <c r="C52" s="21">
        <v>32</v>
      </c>
      <c r="D52" s="21"/>
      <c r="E52" s="21"/>
      <c r="F52" s="21"/>
      <c r="G52" s="21"/>
      <c r="H52" s="21"/>
      <c r="I52" s="21"/>
      <c r="J52" s="7"/>
      <c r="K52" s="7"/>
      <c r="L52" s="7"/>
      <c r="M52" s="7"/>
      <c r="N52" s="7">
        <v>261</v>
      </c>
    </row>
    <row r="53" spans="1:14" ht="12">
      <c r="A53" s="21" t="s">
        <v>28</v>
      </c>
      <c r="B53" s="21">
        <v>683</v>
      </c>
      <c r="C53" s="21">
        <v>101</v>
      </c>
      <c r="D53" s="21"/>
      <c r="E53" s="21"/>
      <c r="F53" s="21"/>
      <c r="G53" s="21"/>
      <c r="H53" s="21"/>
      <c r="I53" s="21"/>
      <c r="J53" s="7"/>
      <c r="K53" s="7"/>
      <c r="L53" s="7"/>
      <c r="M53" s="7"/>
      <c r="N53" s="7">
        <v>784</v>
      </c>
    </row>
    <row r="54" spans="1:14" ht="12">
      <c r="A54" s="21" t="s">
        <v>77</v>
      </c>
      <c r="B54" s="21">
        <v>2485</v>
      </c>
      <c r="C54" s="21">
        <v>359</v>
      </c>
      <c r="D54" s="21"/>
      <c r="E54" s="21"/>
      <c r="F54" s="21"/>
      <c r="G54" s="21"/>
      <c r="H54" s="21"/>
      <c r="I54" s="21"/>
      <c r="J54" s="7"/>
      <c r="K54" s="7"/>
      <c r="L54" s="7"/>
      <c r="M54" s="7"/>
      <c r="N54" s="7">
        <v>2844</v>
      </c>
    </row>
    <row r="55" spans="1:14" ht="12">
      <c r="A55" s="21" t="s">
        <v>53</v>
      </c>
      <c r="B55" s="21">
        <v>27</v>
      </c>
      <c r="C55" s="21">
        <v>1</v>
      </c>
      <c r="D55" s="21"/>
      <c r="E55" s="21"/>
      <c r="F55" s="21"/>
      <c r="G55" s="21"/>
      <c r="H55" s="21"/>
      <c r="I55" s="21"/>
      <c r="J55" s="7"/>
      <c r="K55" s="7"/>
      <c r="L55" s="7"/>
      <c r="M55" s="7"/>
      <c r="N55" s="7">
        <v>28</v>
      </c>
    </row>
    <row r="56" spans="1:14" ht="12">
      <c r="A56" s="21" t="s">
        <v>29</v>
      </c>
      <c r="B56" s="21">
        <v>196</v>
      </c>
      <c r="C56" s="21">
        <v>25</v>
      </c>
      <c r="D56" s="21"/>
      <c r="E56" s="21"/>
      <c r="F56" s="21"/>
      <c r="G56" s="21"/>
      <c r="H56" s="21"/>
      <c r="I56" s="21"/>
      <c r="J56" s="7"/>
      <c r="K56" s="7"/>
      <c r="L56" s="7"/>
      <c r="M56" s="7"/>
      <c r="N56" s="7">
        <v>221</v>
      </c>
    </row>
    <row r="57" spans="1:221" ht="12">
      <c r="A57" s="21" t="s">
        <v>60</v>
      </c>
      <c r="B57" s="21"/>
      <c r="C57" s="21"/>
      <c r="D57" s="21"/>
      <c r="E57" s="21"/>
      <c r="F57" s="21"/>
      <c r="G57" s="21"/>
      <c r="H57" s="21"/>
      <c r="I57" s="21"/>
      <c r="J57" s="7"/>
      <c r="K57" s="7"/>
      <c r="L57" s="7"/>
      <c r="M57" s="7"/>
      <c r="N57" s="15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</row>
    <row r="58" spans="1:14" ht="12">
      <c r="A58" s="21" t="s">
        <v>54</v>
      </c>
      <c r="B58" s="21"/>
      <c r="C58" s="21"/>
      <c r="D58" s="21"/>
      <c r="E58" s="21"/>
      <c r="F58" s="21"/>
      <c r="G58" s="21"/>
      <c r="H58" s="21"/>
      <c r="I58" s="21"/>
      <c r="J58" s="7"/>
      <c r="K58" s="7"/>
      <c r="L58" s="7"/>
      <c r="M58" s="7"/>
      <c r="N58" s="7"/>
    </row>
    <row r="59" spans="1:14" ht="12">
      <c r="A59" s="21" t="s">
        <v>78</v>
      </c>
      <c r="B59" s="21">
        <v>177</v>
      </c>
      <c r="C59" s="21">
        <v>21</v>
      </c>
      <c r="D59" s="21"/>
      <c r="E59" s="21"/>
      <c r="F59" s="21"/>
      <c r="G59" s="21"/>
      <c r="H59" s="21"/>
      <c r="I59" s="21"/>
      <c r="J59" s="7"/>
      <c r="K59" s="7"/>
      <c r="L59" s="7"/>
      <c r="M59" s="7"/>
      <c r="N59" s="7">
        <v>198</v>
      </c>
    </row>
    <row r="60" spans="1:14" ht="12">
      <c r="A60" s="21" t="s">
        <v>70</v>
      </c>
      <c r="B60" s="21">
        <v>1</v>
      </c>
      <c r="C60" s="21"/>
      <c r="D60" s="21"/>
      <c r="E60" s="21"/>
      <c r="F60" s="21"/>
      <c r="G60" s="21"/>
      <c r="H60" s="21"/>
      <c r="I60" s="21"/>
      <c r="J60" s="7"/>
      <c r="K60" s="7"/>
      <c r="L60" s="7"/>
      <c r="M60" s="7"/>
      <c r="N60" s="7">
        <v>1</v>
      </c>
    </row>
    <row r="61" spans="1:14" ht="12">
      <c r="A61" s="21" t="s">
        <v>30</v>
      </c>
      <c r="B61" s="21">
        <v>965</v>
      </c>
      <c r="C61" s="21">
        <v>128</v>
      </c>
      <c r="D61" s="21"/>
      <c r="E61" s="21"/>
      <c r="F61" s="21"/>
      <c r="G61" s="21"/>
      <c r="H61" s="21"/>
      <c r="I61" s="21"/>
      <c r="J61" s="7"/>
      <c r="K61" s="7"/>
      <c r="L61" s="7"/>
      <c r="M61" s="7"/>
      <c r="N61" s="7">
        <v>1093</v>
      </c>
    </row>
    <row r="62" spans="1:14" ht="12">
      <c r="A62" s="21" t="s">
        <v>31</v>
      </c>
      <c r="B62" s="21">
        <v>3978</v>
      </c>
      <c r="C62" s="21">
        <v>601</v>
      </c>
      <c r="D62" s="21"/>
      <c r="E62" s="21"/>
      <c r="F62" s="21"/>
      <c r="G62" s="21"/>
      <c r="H62" s="21"/>
      <c r="I62" s="21"/>
      <c r="J62" s="7"/>
      <c r="K62" s="7"/>
      <c r="L62" s="7"/>
      <c r="M62" s="7"/>
      <c r="N62" s="7">
        <v>4579</v>
      </c>
    </row>
    <row r="63" spans="1:14" ht="12">
      <c r="A63" s="21" t="s">
        <v>79</v>
      </c>
      <c r="B63" s="21">
        <v>1</v>
      </c>
      <c r="C63" s="21"/>
      <c r="D63" s="21"/>
      <c r="E63" s="21"/>
      <c r="F63" s="21"/>
      <c r="G63" s="21"/>
      <c r="H63" s="21"/>
      <c r="I63" s="21"/>
      <c r="J63" s="7"/>
      <c r="K63" s="7"/>
      <c r="L63" s="7"/>
      <c r="M63" s="7"/>
      <c r="N63" s="7">
        <v>1</v>
      </c>
    </row>
    <row r="64" spans="1:14" ht="12">
      <c r="A64" s="21" t="s">
        <v>32</v>
      </c>
      <c r="B64" s="21">
        <v>919</v>
      </c>
      <c r="C64" s="21">
        <v>126</v>
      </c>
      <c r="D64" s="21"/>
      <c r="E64" s="21"/>
      <c r="F64" s="21"/>
      <c r="G64" s="21"/>
      <c r="H64" s="21"/>
      <c r="I64" s="21"/>
      <c r="J64" s="7"/>
      <c r="K64" s="7"/>
      <c r="L64" s="7"/>
      <c r="M64" s="7"/>
      <c r="N64" s="7">
        <v>1045</v>
      </c>
    </row>
    <row r="65" spans="1:14" ht="12">
      <c r="A65" s="21" t="s">
        <v>33</v>
      </c>
      <c r="B65" s="21">
        <v>1332</v>
      </c>
      <c r="C65" s="21">
        <v>154</v>
      </c>
      <c r="D65" s="21"/>
      <c r="E65" s="21"/>
      <c r="F65" s="21"/>
      <c r="G65" s="21"/>
      <c r="H65" s="21"/>
      <c r="I65" s="21"/>
      <c r="J65" s="7"/>
      <c r="K65" s="7"/>
      <c r="L65" s="7"/>
      <c r="M65" s="7"/>
      <c r="N65" s="7">
        <v>1486</v>
      </c>
    </row>
    <row r="66" spans="1:14" ht="12">
      <c r="A66" s="21" t="s">
        <v>34</v>
      </c>
      <c r="B66" s="21">
        <v>3571</v>
      </c>
      <c r="C66" s="21">
        <v>566</v>
      </c>
      <c r="D66" s="21"/>
      <c r="E66" s="21"/>
      <c r="F66" s="21"/>
      <c r="G66" s="21"/>
      <c r="H66" s="21"/>
      <c r="I66" s="21"/>
      <c r="J66" s="7"/>
      <c r="K66" s="7"/>
      <c r="L66" s="7"/>
      <c r="M66" s="7"/>
      <c r="N66" s="7">
        <v>4137</v>
      </c>
    </row>
    <row r="67" spans="1:14" ht="12">
      <c r="A67" s="21" t="s">
        <v>71</v>
      </c>
      <c r="B67" s="21">
        <v>3665</v>
      </c>
      <c r="C67" s="21">
        <v>508</v>
      </c>
      <c r="D67" s="21"/>
      <c r="E67" s="21"/>
      <c r="F67" s="21"/>
      <c r="G67" s="21"/>
      <c r="H67" s="21"/>
      <c r="I67" s="21"/>
      <c r="J67" s="7"/>
      <c r="K67" s="7"/>
      <c r="L67" s="7"/>
      <c r="M67" s="7"/>
      <c r="N67" s="7">
        <v>4173</v>
      </c>
    </row>
    <row r="68" spans="1:14" ht="12">
      <c r="A68" s="21" t="s">
        <v>35</v>
      </c>
      <c r="B68" s="21">
        <v>6491</v>
      </c>
      <c r="C68" s="21">
        <v>828</v>
      </c>
      <c r="D68" s="21"/>
      <c r="E68" s="21"/>
      <c r="F68" s="21"/>
      <c r="G68" s="21"/>
      <c r="H68" s="21"/>
      <c r="I68" s="21"/>
      <c r="J68" s="7"/>
      <c r="K68" s="7"/>
      <c r="L68" s="7"/>
      <c r="M68" s="7"/>
      <c r="N68" s="7">
        <v>7319</v>
      </c>
    </row>
    <row r="69" spans="1:14" ht="12">
      <c r="A69" s="21" t="s">
        <v>72</v>
      </c>
      <c r="B69" s="21">
        <v>1459</v>
      </c>
      <c r="C69" s="21">
        <v>138</v>
      </c>
      <c r="D69" s="21"/>
      <c r="E69" s="21"/>
      <c r="F69" s="21"/>
      <c r="G69" s="21"/>
      <c r="H69" s="21"/>
      <c r="I69" s="21"/>
      <c r="J69" s="7"/>
      <c r="K69" s="7"/>
      <c r="L69" s="7"/>
      <c r="M69" s="7"/>
      <c r="N69" s="7">
        <v>1597</v>
      </c>
    </row>
    <row r="70" spans="1:14" ht="12">
      <c r="A70" s="21" t="s">
        <v>14</v>
      </c>
      <c r="B70" s="21">
        <v>2994</v>
      </c>
      <c r="C70" s="21">
        <v>340</v>
      </c>
      <c r="D70" s="21"/>
      <c r="E70" s="21"/>
      <c r="F70" s="21"/>
      <c r="G70" s="21"/>
      <c r="H70" s="21"/>
      <c r="I70" s="21"/>
      <c r="J70" s="7"/>
      <c r="K70" s="7"/>
      <c r="L70" s="7"/>
      <c r="M70" s="7"/>
      <c r="N70" s="7">
        <v>3334</v>
      </c>
    </row>
    <row r="71" spans="1:14" ht="12">
      <c r="A71" s="21" t="s">
        <v>36</v>
      </c>
      <c r="B71" s="21">
        <v>1200</v>
      </c>
      <c r="C71" s="21">
        <v>172</v>
      </c>
      <c r="D71" s="21"/>
      <c r="E71" s="21"/>
      <c r="F71" s="21"/>
      <c r="G71" s="21"/>
      <c r="H71" s="21"/>
      <c r="I71" s="21"/>
      <c r="J71" s="7"/>
      <c r="K71" s="7"/>
      <c r="L71" s="7"/>
      <c r="M71" s="7"/>
      <c r="N71" s="7">
        <v>1372</v>
      </c>
    </row>
    <row r="72" spans="1:14" ht="12">
      <c r="A72" s="21" t="s">
        <v>37</v>
      </c>
      <c r="B72" s="21">
        <v>1267</v>
      </c>
      <c r="C72" s="21">
        <v>148</v>
      </c>
      <c r="D72" s="21"/>
      <c r="E72" s="21"/>
      <c r="F72" s="21"/>
      <c r="G72" s="21"/>
      <c r="H72" s="21"/>
      <c r="I72" s="21"/>
      <c r="J72" s="7"/>
      <c r="K72" s="7"/>
      <c r="L72" s="7"/>
      <c r="M72" s="7"/>
      <c r="N72" s="7">
        <v>1415</v>
      </c>
    </row>
    <row r="73" spans="1:14" ht="12">
      <c r="A73" s="21" t="s">
        <v>59</v>
      </c>
      <c r="B73" s="21">
        <v>970</v>
      </c>
      <c r="C73" s="21">
        <v>133</v>
      </c>
      <c r="D73" s="21"/>
      <c r="E73" s="21"/>
      <c r="F73" s="21"/>
      <c r="G73" s="21"/>
      <c r="H73" s="21"/>
      <c r="I73" s="21"/>
      <c r="J73" s="7"/>
      <c r="K73" s="7"/>
      <c r="L73" s="7"/>
      <c r="M73" s="7"/>
      <c r="N73" s="7">
        <v>1103</v>
      </c>
    </row>
    <row r="74" spans="1:14" ht="12">
      <c r="A74" s="21" t="s">
        <v>44</v>
      </c>
      <c r="B74" s="21">
        <v>124769</v>
      </c>
      <c r="C74" s="21">
        <v>15512</v>
      </c>
      <c r="D74" s="21"/>
      <c r="E74" s="21"/>
      <c r="F74" s="21"/>
      <c r="G74" s="21"/>
      <c r="H74" s="21"/>
      <c r="I74" s="21"/>
      <c r="J74" s="7"/>
      <c r="K74" s="7"/>
      <c r="L74" s="7"/>
      <c r="M74" s="7"/>
      <c r="N74" s="7">
        <v>140281</v>
      </c>
    </row>
    <row r="75" spans="1:9" ht="12">
      <c r="A75"/>
      <c r="B75"/>
      <c r="C75"/>
      <c r="D75"/>
      <c r="E75"/>
      <c r="F75"/>
      <c r="G75"/>
      <c r="H75"/>
      <c r="I75"/>
    </row>
    <row r="76" spans="1:2" ht="12">
      <c r="A76"/>
      <c r="B76"/>
    </row>
    <row r="77" spans="1:2" ht="12">
      <c r="A77"/>
      <c r="B77"/>
    </row>
    <row r="78" spans="1:2" ht="12">
      <c r="A78"/>
      <c r="B78"/>
    </row>
    <row r="79" spans="1:2" ht="12">
      <c r="A79"/>
      <c r="B79"/>
    </row>
    <row r="80" spans="1:2" ht="12">
      <c r="A80"/>
      <c r="B80"/>
    </row>
    <row r="81" spans="1:2" ht="12">
      <c r="A81"/>
      <c r="B81"/>
    </row>
    <row r="82" spans="1:2" ht="12">
      <c r="A82"/>
      <c r="B82"/>
    </row>
    <row r="83" spans="1:2" ht="12">
      <c r="A83"/>
      <c r="B83"/>
    </row>
    <row r="84" spans="1:2" ht="12">
      <c r="A84"/>
      <c r="B84"/>
    </row>
    <row r="85" spans="1:2" ht="12">
      <c r="A85"/>
      <c r="B85"/>
    </row>
    <row r="86" spans="1:2" ht="12">
      <c r="A86"/>
      <c r="B86"/>
    </row>
    <row r="87" spans="1:2" ht="12">
      <c r="A87"/>
      <c r="B87"/>
    </row>
    <row r="88" spans="1:2" ht="12">
      <c r="A88"/>
      <c r="B88"/>
    </row>
    <row r="89" spans="1:2" ht="12">
      <c r="A89"/>
      <c r="B89"/>
    </row>
    <row r="90" spans="1:2" ht="12">
      <c r="A90"/>
      <c r="B90"/>
    </row>
    <row r="91" spans="1:2" ht="12">
      <c r="A91"/>
      <c r="B91"/>
    </row>
    <row r="92" spans="1:2" ht="12">
      <c r="A92"/>
      <c r="B92"/>
    </row>
    <row r="93" spans="1:2" ht="12">
      <c r="A93"/>
      <c r="B93"/>
    </row>
    <row r="94" spans="1:2" ht="12">
      <c r="A94"/>
      <c r="B94"/>
    </row>
    <row r="95" spans="1:2" ht="12">
      <c r="A95"/>
      <c r="B95"/>
    </row>
    <row r="96" spans="1:2" ht="12">
      <c r="A96"/>
      <c r="B96"/>
    </row>
    <row r="97" spans="1:2" ht="12">
      <c r="A97"/>
      <c r="B97"/>
    </row>
    <row r="98" spans="1:2" ht="12">
      <c r="A98"/>
      <c r="B98"/>
    </row>
    <row r="99" spans="1:2" ht="12">
      <c r="A99"/>
      <c r="B99"/>
    </row>
    <row r="100" spans="1:2" ht="12">
      <c r="A100"/>
      <c r="B100"/>
    </row>
    <row r="101" spans="1:2" ht="12">
      <c r="A101"/>
      <c r="B101"/>
    </row>
    <row r="102" spans="1:2" ht="12">
      <c r="A102"/>
      <c r="B102"/>
    </row>
    <row r="103" spans="1:2" ht="12">
      <c r="A103"/>
      <c r="B103"/>
    </row>
    <row r="104" spans="1:2" ht="12">
      <c r="A104"/>
      <c r="B104"/>
    </row>
    <row r="105" spans="1:2" ht="12">
      <c r="A105"/>
      <c r="B105"/>
    </row>
    <row r="106" spans="1:2" ht="12">
      <c r="A106"/>
      <c r="B106"/>
    </row>
    <row r="107" spans="1:2" ht="12">
      <c r="A107"/>
      <c r="B107"/>
    </row>
    <row r="108" spans="1:2" ht="12">
      <c r="A108"/>
      <c r="B108"/>
    </row>
    <row r="109" spans="1:2" ht="12">
      <c r="A109"/>
      <c r="B109"/>
    </row>
    <row r="110" spans="1:2" ht="12">
      <c r="A110"/>
      <c r="B110"/>
    </row>
    <row r="111" spans="1:2" ht="12">
      <c r="A111"/>
      <c r="B111"/>
    </row>
    <row r="112" spans="1:2" ht="12">
      <c r="A112"/>
      <c r="B112"/>
    </row>
    <row r="113" spans="1:2" ht="12">
      <c r="A113"/>
      <c r="B113"/>
    </row>
    <row r="114" spans="1:2" ht="12">
      <c r="A114"/>
      <c r="B114"/>
    </row>
    <row r="115" spans="1:2" ht="12">
      <c r="A115"/>
      <c r="B115"/>
    </row>
    <row r="116" spans="1:2" ht="12">
      <c r="A116"/>
      <c r="B116"/>
    </row>
    <row r="117" spans="1:2" ht="12">
      <c r="A117"/>
      <c r="B117"/>
    </row>
    <row r="118" spans="1:2" ht="12">
      <c r="A118"/>
      <c r="B118"/>
    </row>
    <row r="119" spans="1:2" ht="12">
      <c r="A119"/>
      <c r="B119"/>
    </row>
    <row r="120" spans="1:2" ht="12">
      <c r="A120"/>
      <c r="B120"/>
    </row>
    <row r="121" spans="1:2" ht="12">
      <c r="A121"/>
      <c r="B121"/>
    </row>
    <row r="122" spans="1:2" ht="12">
      <c r="A122"/>
      <c r="B122"/>
    </row>
    <row r="123" spans="1:2" ht="12">
      <c r="A123"/>
      <c r="B123"/>
    </row>
    <row r="124" spans="1:2" ht="12">
      <c r="A124"/>
      <c r="B124"/>
    </row>
    <row r="125" spans="1:2" ht="12">
      <c r="A125"/>
      <c r="B125"/>
    </row>
    <row r="126" spans="1:2" ht="12">
      <c r="A126"/>
      <c r="B126"/>
    </row>
    <row r="127" spans="1:2" ht="12">
      <c r="A127"/>
      <c r="B127"/>
    </row>
    <row r="128" spans="1:2" ht="12">
      <c r="A128"/>
      <c r="B128"/>
    </row>
    <row r="129" spans="1:2" ht="12">
      <c r="A129"/>
      <c r="B129"/>
    </row>
    <row r="130" spans="1:2" ht="12">
      <c r="A130"/>
      <c r="B130"/>
    </row>
    <row r="131" spans="1:2" ht="12">
      <c r="A131"/>
      <c r="B131"/>
    </row>
    <row r="132" spans="1:2" ht="12">
      <c r="A132"/>
      <c r="B132"/>
    </row>
    <row r="133" spans="1:2" ht="12">
      <c r="A133"/>
      <c r="B133"/>
    </row>
    <row r="134" spans="1:2" ht="12">
      <c r="A134"/>
      <c r="B134"/>
    </row>
    <row r="135" spans="1:2" ht="12">
      <c r="A135"/>
      <c r="B135"/>
    </row>
    <row r="136" spans="1:2" ht="12">
      <c r="A136"/>
      <c r="B136"/>
    </row>
    <row r="137" spans="1:2" ht="12">
      <c r="A137"/>
      <c r="B137"/>
    </row>
    <row r="138" spans="1:2" ht="12">
      <c r="A138"/>
      <c r="B138"/>
    </row>
    <row r="139" spans="1:2" ht="12">
      <c r="A139"/>
      <c r="B139"/>
    </row>
    <row r="140" spans="1:2" ht="12">
      <c r="A140"/>
      <c r="B140"/>
    </row>
    <row r="141" spans="1:2" ht="12">
      <c r="A141"/>
      <c r="B141"/>
    </row>
    <row r="142" spans="1:2" ht="12">
      <c r="A142"/>
      <c r="B142"/>
    </row>
    <row r="143" spans="1:2" ht="12">
      <c r="A143"/>
      <c r="B143"/>
    </row>
    <row r="144" spans="1:2" ht="12">
      <c r="A144"/>
      <c r="B144"/>
    </row>
    <row r="145" spans="1:2" ht="12">
      <c r="A145"/>
      <c r="B145"/>
    </row>
    <row r="146" spans="1:2" ht="12">
      <c r="A146"/>
      <c r="B146"/>
    </row>
    <row r="147" spans="1:2" ht="12">
      <c r="A147"/>
      <c r="B147"/>
    </row>
    <row r="148" spans="1:2" ht="12">
      <c r="A148"/>
      <c r="B148"/>
    </row>
    <row r="149" spans="1:2" ht="12">
      <c r="A149"/>
      <c r="B149"/>
    </row>
    <row r="150" spans="1:2" ht="12">
      <c r="A150"/>
      <c r="B150"/>
    </row>
    <row r="151" spans="1:2" ht="12">
      <c r="A151"/>
      <c r="B151"/>
    </row>
    <row r="152" spans="1:2" ht="12">
      <c r="A152"/>
      <c r="B152"/>
    </row>
    <row r="153" spans="1:2" ht="12">
      <c r="A153"/>
      <c r="B153"/>
    </row>
    <row r="154" spans="1:2" ht="12">
      <c r="A154"/>
      <c r="B154"/>
    </row>
    <row r="155" spans="1:2" ht="12">
      <c r="A155"/>
      <c r="B155"/>
    </row>
    <row r="156" spans="1:2" ht="12">
      <c r="A156"/>
      <c r="B156"/>
    </row>
    <row r="157" spans="1:2" ht="12">
      <c r="A157"/>
      <c r="B157"/>
    </row>
    <row r="158" spans="1:2" ht="12">
      <c r="A158"/>
      <c r="B158"/>
    </row>
    <row r="159" spans="1:2" ht="12">
      <c r="A159"/>
      <c r="B159"/>
    </row>
    <row r="160" spans="1:2" ht="12">
      <c r="A160"/>
      <c r="B160"/>
    </row>
    <row r="161" spans="1:2" ht="12">
      <c r="A161"/>
      <c r="B161"/>
    </row>
    <row r="162" spans="1:2" ht="12">
      <c r="A162"/>
      <c r="B162"/>
    </row>
    <row r="163" spans="1:2" ht="12">
      <c r="A163"/>
      <c r="B163"/>
    </row>
    <row r="164" spans="1:2" ht="12">
      <c r="A164"/>
      <c r="B164"/>
    </row>
    <row r="165" spans="1:2" ht="12">
      <c r="A165"/>
      <c r="B165"/>
    </row>
    <row r="166" spans="1:2" ht="12">
      <c r="A166"/>
      <c r="B166"/>
    </row>
    <row r="167" spans="1:2" ht="12">
      <c r="A167"/>
      <c r="B167"/>
    </row>
    <row r="168" spans="1:2" ht="12">
      <c r="A168"/>
      <c r="B168"/>
    </row>
    <row r="169" spans="1:2" ht="12">
      <c r="A169"/>
      <c r="B169"/>
    </row>
    <row r="170" spans="1:2" ht="12">
      <c r="A170"/>
      <c r="B170"/>
    </row>
    <row r="171" spans="1:2" ht="12">
      <c r="A171"/>
      <c r="B171"/>
    </row>
    <row r="172" spans="1:2" ht="12">
      <c r="A172"/>
      <c r="B172"/>
    </row>
    <row r="173" spans="1:2" ht="12">
      <c r="A173"/>
      <c r="B173"/>
    </row>
    <row r="174" spans="1:2" ht="12">
      <c r="A174"/>
      <c r="B174"/>
    </row>
    <row r="175" spans="1:2" ht="12">
      <c r="A175"/>
      <c r="B175"/>
    </row>
    <row r="176" spans="1:2" ht="12">
      <c r="A176"/>
      <c r="B176"/>
    </row>
    <row r="177" spans="1:2" ht="12">
      <c r="A177"/>
      <c r="B177"/>
    </row>
    <row r="178" spans="1:2" ht="12">
      <c r="A178"/>
      <c r="B178"/>
    </row>
    <row r="179" spans="1:2" ht="12">
      <c r="A179"/>
      <c r="B179"/>
    </row>
    <row r="180" spans="1:2" ht="12">
      <c r="A180"/>
      <c r="B180"/>
    </row>
    <row r="181" spans="1:2" ht="12">
      <c r="A181"/>
      <c r="B181"/>
    </row>
    <row r="182" spans="1:2" ht="12">
      <c r="A182"/>
      <c r="B182"/>
    </row>
    <row r="183" spans="1:2" ht="12">
      <c r="A183"/>
      <c r="B183"/>
    </row>
    <row r="184" spans="1:2" ht="12">
      <c r="A184"/>
      <c r="B184"/>
    </row>
    <row r="185" spans="1:2" ht="12">
      <c r="A185"/>
      <c r="B185"/>
    </row>
    <row r="186" spans="1:2" ht="12">
      <c r="A186"/>
      <c r="B186"/>
    </row>
    <row r="187" spans="1:2" ht="12">
      <c r="A187"/>
      <c r="B187"/>
    </row>
    <row r="188" spans="1:2" ht="12">
      <c r="A188"/>
      <c r="B188"/>
    </row>
    <row r="189" spans="1:2" ht="12">
      <c r="A189"/>
      <c r="B189"/>
    </row>
    <row r="190" spans="1:2" ht="12">
      <c r="A190"/>
      <c r="B190"/>
    </row>
    <row r="191" spans="1:2" ht="12">
      <c r="A191"/>
      <c r="B191"/>
    </row>
    <row r="192" spans="1:2" ht="12">
      <c r="A192"/>
      <c r="B192"/>
    </row>
    <row r="193" spans="1:2" ht="12">
      <c r="A193"/>
      <c r="B193"/>
    </row>
    <row r="194" spans="1:2" ht="12">
      <c r="A194"/>
      <c r="B194"/>
    </row>
    <row r="195" spans="1:2" ht="12">
      <c r="A195"/>
      <c r="B195"/>
    </row>
    <row r="196" spans="1:2" ht="12">
      <c r="A196"/>
      <c r="B196"/>
    </row>
    <row r="197" spans="1:2" ht="12">
      <c r="A197"/>
      <c r="B197"/>
    </row>
    <row r="198" spans="1:2" ht="12">
      <c r="A198"/>
      <c r="B198"/>
    </row>
    <row r="199" spans="1:2" ht="12">
      <c r="A199"/>
      <c r="B199"/>
    </row>
    <row r="200" spans="1:2" ht="12">
      <c r="A200"/>
      <c r="B200"/>
    </row>
    <row r="201" spans="1:2" ht="12">
      <c r="A201"/>
      <c r="B201"/>
    </row>
    <row r="202" spans="1:2" ht="12">
      <c r="A202"/>
      <c r="B202"/>
    </row>
    <row r="203" spans="1:2" ht="12">
      <c r="A203"/>
      <c r="B203"/>
    </row>
    <row r="204" spans="1:2" ht="12">
      <c r="A204"/>
      <c r="B204"/>
    </row>
    <row r="205" spans="1:2" ht="12">
      <c r="A205"/>
      <c r="B205"/>
    </row>
    <row r="206" spans="1:2" ht="12">
      <c r="A206"/>
      <c r="B206"/>
    </row>
    <row r="207" spans="1:2" ht="12">
      <c r="A207"/>
      <c r="B207"/>
    </row>
    <row r="208" spans="1:2" ht="12">
      <c r="A208"/>
      <c r="B208"/>
    </row>
    <row r="209" spans="1:2" ht="12">
      <c r="A209"/>
      <c r="B209"/>
    </row>
    <row r="210" spans="1:2" ht="12">
      <c r="A210"/>
      <c r="B210"/>
    </row>
    <row r="211" spans="1:2" ht="12">
      <c r="A211"/>
      <c r="B211"/>
    </row>
    <row r="212" spans="1:2" ht="12">
      <c r="A212"/>
      <c r="B212"/>
    </row>
    <row r="213" spans="1:2" ht="12">
      <c r="A213"/>
      <c r="B213"/>
    </row>
    <row r="214" spans="1:2" ht="12">
      <c r="A214"/>
      <c r="B214"/>
    </row>
    <row r="215" spans="1:2" ht="12">
      <c r="A215"/>
      <c r="B215"/>
    </row>
    <row r="216" spans="1:2" ht="12">
      <c r="A216"/>
      <c r="B216"/>
    </row>
    <row r="217" spans="1:2" ht="12">
      <c r="A217"/>
      <c r="B217"/>
    </row>
    <row r="218" spans="1:2" ht="12">
      <c r="A218"/>
      <c r="B218"/>
    </row>
    <row r="219" spans="1:2" ht="12">
      <c r="A219"/>
      <c r="B219"/>
    </row>
    <row r="220" spans="1:2" ht="12">
      <c r="A220"/>
      <c r="B220"/>
    </row>
    <row r="221" spans="1:2" ht="12">
      <c r="A221"/>
      <c r="B221"/>
    </row>
    <row r="222" spans="1:2" ht="12">
      <c r="A222"/>
      <c r="B222"/>
    </row>
    <row r="223" spans="1:2" ht="12">
      <c r="A223"/>
      <c r="B223"/>
    </row>
    <row r="224" spans="1:2" ht="12">
      <c r="A224"/>
      <c r="B224"/>
    </row>
    <row r="225" spans="1:2" ht="12">
      <c r="A225"/>
      <c r="B225"/>
    </row>
    <row r="226" spans="1:2" ht="12">
      <c r="A226"/>
      <c r="B226"/>
    </row>
    <row r="227" spans="1:2" ht="12">
      <c r="A227"/>
      <c r="B227"/>
    </row>
    <row r="228" spans="1:2" ht="12">
      <c r="A228"/>
      <c r="B228"/>
    </row>
    <row r="229" spans="1:2" ht="12">
      <c r="A229"/>
      <c r="B229"/>
    </row>
    <row r="230" spans="1:2" ht="12">
      <c r="A230"/>
      <c r="B230"/>
    </row>
    <row r="231" spans="1:2" ht="12">
      <c r="A231"/>
      <c r="B231"/>
    </row>
    <row r="232" spans="1:2" ht="12">
      <c r="A232"/>
      <c r="B232"/>
    </row>
    <row r="233" spans="1:2" ht="12">
      <c r="A233"/>
      <c r="B233"/>
    </row>
    <row r="234" spans="1:2" ht="12">
      <c r="A234"/>
      <c r="B234"/>
    </row>
    <row r="235" spans="1:2" ht="12">
      <c r="A235"/>
      <c r="B235"/>
    </row>
    <row r="236" spans="1:2" ht="12">
      <c r="A236"/>
      <c r="B236"/>
    </row>
    <row r="237" spans="1:2" ht="12">
      <c r="A237"/>
      <c r="B237"/>
    </row>
    <row r="238" spans="1:2" ht="12">
      <c r="A238"/>
      <c r="B238"/>
    </row>
    <row r="239" spans="1:2" ht="12">
      <c r="A239"/>
      <c r="B239"/>
    </row>
    <row r="240" spans="1:2" ht="12">
      <c r="A240"/>
      <c r="B240"/>
    </row>
    <row r="241" spans="1:2" ht="12">
      <c r="A241"/>
      <c r="B241"/>
    </row>
    <row r="242" spans="1:2" ht="12">
      <c r="A242"/>
      <c r="B242"/>
    </row>
    <row r="243" spans="1:2" ht="12">
      <c r="A243"/>
      <c r="B243"/>
    </row>
    <row r="244" spans="1:2" ht="12">
      <c r="A244"/>
      <c r="B244"/>
    </row>
    <row r="245" spans="1:2" ht="12">
      <c r="A245"/>
      <c r="B245"/>
    </row>
    <row r="246" spans="1:2" ht="12">
      <c r="A246"/>
      <c r="B246"/>
    </row>
    <row r="247" spans="1:2" ht="12">
      <c r="A247"/>
      <c r="B247"/>
    </row>
    <row r="248" spans="1:2" ht="12">
      <c r="A248"/>
      <c r="B248"/>
    </row>
    <row r="249" spans="1:2" ht="12">
      <c r="A249"/>
      <c r="B249"/>
    </row>
    <row r="250" spans="1:2" ht="12">
      <c r="A250"/>
      <c r="B250"/>
    </row>
    <row r="251" spans="1:2" ht="12">
      <c r="A251"/>
      <c r="B251"/>
    </row>
    <row r="252" spans="1:2" ht="12">
      <c r="A252"/>
      <c r="B252"/>
    </row>
    <row r="253" spans="1:2" ht="12">
      <c r="A253"/>
      <c r="B253"/>
    </row>
    <row r="254" spans="1:2" ht="12">
      <c r="A254"/>
      <c r="B254"/>
    </row>
    <row r="255" spans="1:2" ht="12">
      <c r="A255"/>
      <c r="B255"/>
    </row>
    <row r="256" spans="1:2" ht="12">
      <c r="A256"/>
      <c r="B256"/>
    </row>
    <row r="257" spans="1:2" ht="12">
      <c r="A257"/>
      <c r="B257"/>
    </row>
    <row r="258" spans="1:2" ht="12">
      <c r="A258"/>
      <c r="B258"/>
    </row>
    <row r="259" spans="1:2" ht="12">
      <c r="A259"/>
      <c r="B259"/>
    </row>
    <row r="260" spans="1:2" ht="12">
      <c r="A260"/>
      <c r="B260"/>
    </row>
    <row r="261" spans="1:2" ht="12">
      <c r="A261"/>
      <c r="B261"/>
    </row>
    <row r="262" spans="1:2" ht="12">
      <c r="A262"/>
      <c r="B262"/>
    </row>
    <row r="263" spans="1:2" ht="12">
      <c r="A263"/>
      <c r="B263"/>
    </row>
    <row r="264" spans="1:2" ht="12">
      <c r="A264"/>
      <c r="B264"/>
    </row>
    <row r="265" spans="1:2" ht="12">
      <c r="A265"/>
      <c r="B265"/>
    </row>
    <row r="266" spans="1:2" ht="12">
      <c r="A266"/>
      <c r="B266"/>
    </row>
    <row r="267" spans="1:2" ht="12">
      <c r="A267"/>
      <c r="B267"/>
    </row>
    <row r="268" spans="1:2" ht="12">
      <c r="A268"/>
      <c r="B268"/>
    </row>
    <row r="269" spans="1:2" ht="12">
      <c r="A269"/>
      <c r="B269"/>
    </row>
    <row r="270" spans="1:2" ht="12">
      <c r="A270"/>
      <c r="B270"/>
    </row>
    <row r="271" spans="1:2" ht="12">
      <c r="A271"/>
      <c r="B271"/>
    </row>
    <row r="272" spans="1:2" ht="12">
      <c r="A272"/>
      <c r="B272"/>
    </row>
    <row r="273" spans="1:2" ht="12">
      <c r="A273"/>
      <c r="B273"/>
    </row>
    <row r="274" spans="1:2" ht="12">
      <c r="A274"/>
      <c r="B274"/>
    </row>
    <row r="275" spans="1:2" ht="12">
      <c r="A275"/>
      <c r="B275"/>
    </row>
    <row r="276" spans="1:2" ht="12">
      <c r="A276"/>
      <c r="B276"/>
    </row>
    <row r="277" spans="1:2" ht="12">
      <c r="A277"/>
      <c r="B277"/>
    </row>
    <row r="278" spans="1:2" ht="12">
      <c r="A278"/>
      <c r="B278"/>
    </row>
    <row r="279" spans="1:2" ht="12">
      <c r="A279"/>
      <c r="B279"/>
    </row>
    <row r="280" spans="1:2" ht="12">
      <c r="A280"/>
      <c r="B280"/>
    </row>
    <row r="281" spans="1:2" ht="12">
      <c r="A281"/>
      <c r="B281"/>
    </row>
    <row r="282" spans="1:2" ht="12">
      <c r="A282"/>
      <c r="B282"/>
    </row>
    <row r="283" spans="1:2" ht="12">
      <c r="A283"/>
      <c r="B283"/>
    </row>
    <row r="284" spans="1:2" ht="12">
      <c r="A284"/>
      <c r="B284"/>
    </row>
    <row r="285" spans="1:2" ht="12">
      <c r="A285"/>
      <c r="B285"/>
    </row>
    <row r="286" spans="1:2" ht="12">
      <c r="A286"/>
      <c r="B286"/>
    </row>
    <row r="287" spans="1:2" ht="12">
      <c r="A287"/>
      <c r="B287"/>
    </row>
    <row r="288" spans="1:2" ht="12">
      <c r="A288"/>
      <c r="B288"/>
    </row>
    <row r="289" spans="1:2" ht="12">
      <c r="A289"/>
      <c r="B289"/>
    </row>
    <row r="290" spans="1:2" ht="12">
      <c r="A290"/>
      <c r="B290"/>
    </row>
    <row r="291" spans="1:2" ht="12">
      <c r="A291"/>
      <c r="B291"/>
    </row>
    <row r="292" spans="1:2" ht="12">
      <c r="A292"/>
      <c r="B292"/>
    </row>
    <row r="293" spans="1:2" ht="12">
      <c r="A293"/>
      <c r="B293"/>
    </row>
    <row r="294" spans="1:2" ht="12">
      <c r="A294"/>
      <c r="B294"/>
    </row>
    <row r="295" spans="1:2" ht="12">
      <c r="A295"/>
      <c r="B295"/>
    </row>
    <row r="296" spans="1:2" ht="12">
      <c r="A296"/>
      <c r="B296"/>
    </row>
    <row r="297" spans="1:2" ht="12">
      <c r="A297"/>
      <c r="B297"/>
    </row>
    <row r="298" spans="1:2" ht="12">
      <c r="A298"/>
      <c r="B298"/>
    </row>
    <row r="299" spans="1:2" ht="12">
      <c r="A299"/>
      <c r="B299"/>
    </row>
    <row r="300" spans="1:2" ht="12">
      <c r="A300"/>
      <c r="B300"/>
    </row>
    <row r="301" spans="1:2" ht="12">
      <c r="A301"/>
      <c r="B301"/>
    </row>
    <row r="302" spans="1:2" ht="12">
      <c r="A302"/>
      <c r="B302"/>
    </row>
    <row r="303" spans="1:2" ht="12">
      <c r="A303"/>
      <c r="B303"/>
    </row>
    <row r="304" spans="1:2" ht="12">
      <c r="A304"/>
      <c r="B304"/>
    </row>
    <row r="305" spans="1:2" ht="12">
      <c r="A305"/>
      <c r="B305"/>
    </row>
    <row r="306" spans="1:2" ht="12">
      <c r="A306"/>
      <c r="B306"/>
    </row>
    <row r="307" spans="1:2" ht="12">
      <c r="A307"/>
      <c r="B307"/>
    </row>
    <row r="308" spans="1:2" ht="12">
      <c r="A308"/>
      <c r="B308"/>
    </row>
    <row r="309" spans="1:2" ht="12">
      <c r="A309"/>
      <c r="B309"/>
    </row>
    <row r="310" spans="1:2" ht="12">
      <c r="A310"/>
      <c r="B310"/>
    </row>
    <row r="311" spans="1:2" ht="12">
      <c r="A311"/>
      <c r="B311"/>
    </row>
    <row r="312" spans="1:2" ht="12">
      <c r="A312"/>
      <c r="B312"/>
    </row>
    <row r="313" spans="1:2" ht="12">
      <c r="A313"/>
      <c r="B313"/>
    </row>
    <row r="314" spans="1:2" ht="12">
      <c r="A314"/>
      <c r="B314"/>
    </row>
    <row r="315" spans="1:2" ht="12">
      <c r="A315"/>
      <c r="B315"/>
    </row>
    <row r="316" spans="1:2" ht="12">
      <c r="A316"/>
      <c r="B316"/>
    </row>
    <row r="317" spans="1:2" ht="12">
      <c r="A317"/>
      <c r="B317"/>
    </row>
    <row r="318" spans="1:2" ht="12">
      <c r="A318"/>
      <c r="B318"/>
    </row>
    <row r="319" spans="1:2" ht="12">
      <c r="A319"/>
      <c r="B319"/>
    </row>
    <row r="320" spans="1:2" ht="12">
      <c r="A320"/>
      <c r="B320"/>
    </row>
    <row r="321" spans="1:2" ht="12">
      <c r="A321"/>
      <c r="B321"/>
    </row>
    <row r="322" spans="1:2" ht="12">
      <c r="A322"/>
      <c r="B322"/>
    </row>
    <row r="323" spans="1:2" ht="12">
      <c r="A323"/>
      <c r="B323"/>
    </row>
    <row r="324" spans="1:2" ht="12">
      <c r="A324"/>
      <c r="B324"/>
    </row>
    <row r="325" spans="1:2" ht="12">
      <c r="A325"/>
      <c r="B325"/>
    </row>
    <row r="326" spans="1:2" ht="12">
      <c r="A326"/>
      <c r="B326"/>
    </row>
    <row r="327" spans="1:2" ht="12">
      <c r="A327"/>
      <c r="B327"/>
    </row>
    <row r="328" spans="1:2" ht="12">
      <c r="A328"/>
      <c r="B328"/>
    </row>
    <row r="329" spans="1:2" ht="12">
      <c r="A329"/>
      <c r="B329"/>
    </row>
    <row r="330" spans="1:2" ht="12">
      <c r="A330"/>
      <c r="B330"/>
    </row>
    <row r="331" spans="1:2" ht="12">
      <c r="A331"/>
      <c r="B331"/>
    </row>
    <row r="332" spans="1:2" ht="12">
      <c r="A332"/>
      <c r="B332"/>
    </row>
    <row r="333" spans="1:2" ht="12">
      <c r="A333"/>
      <c r="B333"/>
    </row>
    <row r="334" spans="1:2" ht="12">
      <c r="A334"/>
      <c r="B334"/>
    </row>
    <row r="335" spans="1:2" ht="12">
      <c r="A335"/>
      <c r="B335"/>
    </row>
    <row r="336" spans="1:2" ht="12">
      <c r="A336"/>
      <c r="B336"/>
    </row>
    <row r="337" spans="1:2" ht="12">
      <c r="A337"/>
      <c r="B337"/>
    </row>
    <row r="338" spans="1:2" ht="12">
      <c r="A338"/>
      <c r="B338"/>
    </row>
    <row r="339" spans="1:2" ht="12">
      <c r="A339"/>
      <c r="B339"/>
    </row>
    <row r="340" spans="1:2" ht="12">
      <c r="A340"/>
      <c r="B340"/>
    </row>
    <row r="341" spans="1:2" ht="12">
      <c r="A341"/>
      <c r="B341"/>
    </row>
    <row r="342" spans="1:2" ht="12">
      <c r="A342"/>
      <c r="B342"/>
    </row>
    <row r="343" spans="1:2" ht="12">
      <c r="A343"/>
      <c r="B343"/>
    </row>
    <row r="344" spans="1:2" ht="12">
      <c r="A344"/>
      <c r="B344"/>
    </row>
    <row r="345" spans="1:2" ht="12">
      <c r="A345"/>
      <c r="B345"/>
    </row>
    <row r="346" spans="1:2" ht="12">
      <c r="A346"/>
      <c r="B346"/>
    </row>
    <row r="347" spans="1:2" ht="12">
      <c r="A347"/>
      <c r="B347"/>
    </row>
    <row r="348" spans="1:2" ht="12">
      <c r="A348"/>
      <c r="B348"/>
    </row>
    <row r="349" spans="1:2" ht="12">
      <c r="A349"/>
      <c r="B349"/>
    </row>
    <row r="350" spans="1:2" ht="12">
      <c r="A350"/>
      <c r="B350"/>
    </row>
    <row r="351" spans="1:2" ht="12">
      <c r="A351"/>
      <c r="B351"/>
    </row>
    <row r="352" spans="1:2" ht="12">
      <c r="A352"/>
      <c r="B352"/>
    </row>
    <row r="353" spans="1:2" ht="12">
      <c r="A353"/>
      <c r="B353"/>
    </row>
    <row r="354" spans="1:2" ht="12">
      <c r="A354"/>
      <c r="B354"/>
    </row>
    <row r="355" spans="1:2" ht="12">
      <c r="A355"/>
      <c r="B355"/>
    </row>
    <row r="356" spans="1:2" ht="12">
      <c r="A356"/>
      <c r="B356"/>
    </row>
    <row r="357" spans="1:2" ht="12">
      <c r="A357"/>
      <c r="B357"/>
    </row>
    <row r="358" spans="1:2" ht="12">
      <c r="A358"/>
      <c r="B358"/>
    </row>
    <row r="359" spans="1:2" ht="12">
      <c r="A359"/>
      <c r="B359"/>
    </row>
    <row r="360" spans="1:2" ht="12">
      <c r="A360"/>
      <c r="B360"/>
    </row>
    <row r="361" spans="1:2" ht="12">
      <c r="A361"/>
      <c r="B361"/>
    </row>
    <row r="362" spans="1:2" ht="12">
      <c r="A362"/>
      <c r="B362"/>
    </row>
    <row r="363" spans="1:2" ht="12">
      <c r="A363"/>
      <c r="B363"/>
    </row>
    <row r="364" spans="1:2" ht="12">
      <c r="A364"/>
      <c r="B364"/>
    </row>
    <row r="365" spans="1:2" ht="12">
      <c r="A365"/>
      <c r="B365"/>
    </row>
    <row r="366" spans="1:2" ht="12">
      <c r="A366"/>
      <c r="B366"/>
    </row>
    <row r="367" spans="1:2" ht="12">
      <c r="A367"/>
      <c r="B367"/>
    </row>
    <row r="368" spans="1:2" ht="12">
      <c r="A368"/>
      <c r="B368"/>
    </row>
    <row r="369" spans="1:2" ht="12">
      <c r="A369"/>
      <c r="B369"/>
    </row>
    <row r="370" spans="1:2" ht="12">
      <c r="A370"/>
      <c r="B370"/>
    </row>
    <row r="371" spans="1:2" ht="12">
      <c r="A371"/>
      <c r="B371"/>
    </row>
    <row r="372" spans="1:2" ht="12">
      <c r="A372"/>
      <c r="B372"/>
    </row>
    <row r="373" spans="1:2" ht="12">
      <c r="A373"/>
      <c r="B373"/>
    </row>
    <row r="374" spans="1:2" ht="12">
      <c r="A374"/>
      <c r="B374"/>
    </row>
    <row r="375" spans="1:2" ht="12">
      <c r="A375"/>
      <c r="B375"/>
    </row>
    <row r="376" spans="1:2" ht="12">
      <c r="A376"/>
      <c r="B376"/>
    </row>
    <row r="377" spans="1:2" ht="12">
      <c r="A377"/>
      <c r="B377"/>
    </row>
    <row r="378" spans="1:2" ht="12">
      <c r="A378"/>
      <c r="B378"/>
    </row>
    <row r="379" spans="1:2" ht="12">
      <c r="A379"/>
      <c r="B379"/>
    </row>
    <row r="380" spans="1:2" ht="12">
      <c r="A380"/>
      <c r="B380"/>
    </row>
    <row r="381" spans="1:2" ht="12">
      <c r="A381"/>
      <c r="B381"/>
    </row>
    <row r="382" spans="1:2" ht="12">
      <c r="A382"/>
      <c r="B382"/>
    </row>
    <row r="383" spans="1:2" ht="12">
      <c r="A383"/>
      <c r="B383"/>
    </row>
    <row r="384" spans="1:2" ht="12">
      <c r="A384"/>
      <c r="B384"/>
    </row>
    <row r="385" spans="1:2" ht="12">
      <c r="A385"/>
      <c r="B385"/>
    </row>
    <row r="386" spans="1:2" ht="12">
      <c r="A386"/>
      <c r="B386"/>
    </row>
    <row r="387" spans="1:2" ht="12">
      <c r="A387"/>
      <c r="B387"/>
    </row>
    <row r="388" spans="1:2" ht="12">
      <c r="A388"/>
      <c r="B388"/>
    </row>
    <row r="389" spans="1:2" ht="12">
      <c r="A389"/>
      <c r="B389"/>
    </row>
    <row r="390" spans="1:2" ht="12">
      <c r="A390"/>
      <c r="B390"/>
    </row>
    <row r="391" spans="1:2" ht="12">
      <c r="A391"/>
      <c r="B391"/>
    </row>
    <row r="392" spans="1:2" ht="12">
      <c r="A392"/>
      <c r="B392"/>
    </row>
    <row r="393" spans="1:2" ht="12">
      <c r="A393"/>
      <c r="B393"/>
    </row>
    <row r="394" spans="1:2" ht="12">
      <c r="A394"/>
      <c r="B394"/>
    </row>
    <row r="395" spans="1:2" ht="12">
      <c r="A395"/>
      <c r="B395"/>
    </row>
    <row r="396" spans="1:2" ht="12">
      <c r="A396"/>
      <c r="B396"/>
    </row>
    <row r="397" spans="1:2" ht="12">
      <c r="A397"/>
      <c r="B397"/>
    </row>
    <row r="398" spans="1:2" ht="12">
      <c r="A398"/>
      <c r="B398"/>
    </row>
    <row r="399" spans="1:2" ht="12">
      <c r="A399"/>
      <c r="B399"/>
    </row>
    <row r="400" spans="1:2" ht="12">
      <c r="A400"/>
      <c r="B400"/>
    </row>
    <row r="401" spans="1:2" ht="12">
      <c r="A401"/>
      <c r="B401"/>
    </row>
    <row r="402" spans="1:2" ht="12">
      <c r="A402"/>
      <c r="B402"/>
    </row>
    <row r="403" spans="1:2" ht="12">
      <c r="A403"/>
      <c r="B403"/>
    </row>
    <row r="404" spans="1:2" ht="12">
      <c r="A404"/>
      <c r="B404"/>
    </row>
    <row r="405" spans="1:2" ht="12">
      <c r="A405"/>
      <c r="B405"/>
    </row>
    <row r="406" spans="1:2" ht="12">
      <c r="A406"/>
      <c r="B406"/>
    </row>
    <row r="407" spans="1:2" ht="12">
      <c r="A407"/>
      <c r="B407"/>
    </row>
    <row r="408" spans="1:2" ht="12">
      <c r="A408"/>
      <c r="B408"/>
    </row>
    <row r="409" spans="1:2" ht="12">
      <c r="A409"/>
      <c r="B409"/>
    </row>
    <row r="410" spans="1:2" ht="12">
      <c r="A410"/>
      <c r="B410"/>
    </row>
    <row r="411" spans="1:2" ht="12">
      <c r="A411"/>
      <c r="B411"/>
    </row>
    <row r="412" spans="1:2" ht="12">
      <c r="A412"/>
      <c r="B412"/>
    </row>
    <row r="413" spans="1:2" ht="12">
      <c r="A413"/>
      <c r="B413"/>
    </row>
    <row r="414" spans="1:2" ht="12">
      <c r="A414"/>
      <c r="B414"/>
    </row>
    <row r="415" spans="1:2" ht="12">
      <c r="A415"/>
      <c r="B415"/>
    </row>
    <row r="416" spans="1:2" ht="12">
      <c r="A416"/>
      <c r="B416"/>
    </row>
    <row r="417" spans="1:2" ht="12">
      <c r="A417"/>
      <c r="B417"/>
    </row>
    <row r="418" spans="1:2" ht="12">
      <c r="A418"/>
      <c r="B418"/>
    </row>
    <row r="419" spans="1:2" ht="12">
      <c r="A419"/>
      <c r="B419"/>
    </row>
    <row r="420" spans="1:2" ht="12">
      <c r="A420"/>
      <c r="B420"/>
    </row>
    <row r="421" spans="1:2" ht="12">
      <c r="A421"/>
      <c r="B421"/>
    </row>
    <row r="422" spans="1:2" ht="12">
      <c r="A422"/>
      <c r="B422"/>
    </row>
    <row r="423" spans="1:2" ht="12">
      <c r="A423"/>
      <c r="B423"/>
    </row>
    <row r="424" spans="1:2" ht="12">
      <c r="A424"/>
      <c r="B424"/>
    </row>
    <row r="425" spans="1:2" ht="12">
      <c r="A425"/>
      <c r="B425"/>
    </row>
    <row r="426" spans="1:2" ht="12">
      <c r="A426"/>
      <c r="B426"/>
    </row>
    <row r="427" spans="1:2" ht="12">
      <c r="A427"/>
      <c r="B427"/>
    </row>
    <row r="428" spans="1:2" ht="12">
      <c r="A428"/>
      <c r="B428"/>
    </row>
    <row r="429" spans="1:2" ht="12">
      <c r="A429"/>
      <c r="B429"/>
    </row>
    <row r="430" spans="1:2" ht="12">
      <c r="A430"/>
      <c r="B430"/>
    </row>
    <row r="431" spans="1:2" ht="12">
      <c r="A431"/>
      <c r="B431"/>
    </row>
    <row r="432" spans="1:2" ht="12">
      <c r="A432"/>
      <c r="B432"/>
    </row>
    <row r="433" spans="1:2" ht="12">
      <c r="A433"/>
      <c r="B433"/>
    </row>
    <row r="434" spans="1:2" ht="12">
      <c r="A434"/>
      <c r="B434"/>
    </row>
    <row r="435" spans="1:2" ht="12">
      <c r="A435"/>
      <c r="B435"/>
    </row>
    <row r="436" spans="1:2" ht="12">
      <c r="A436"/>
      <c r="B436"/>
    </row>
    <row r="437" spans="1:2" ht="12">
      <c r="A437"/>
      <c r="B437"/>
    </row>
    <row r="438" spans="1:2" ht="12">
      <c r="A438"/>
      <c r="B438"/>
    </row>
    <row r="439" spans="1:2" ht="12">
      <c r="A439"/>
      <c r="B439"/>
    </row>
    <row r="440" spans="1:2" ht="12">
      <c r="A440"/>
      <c r="B440"/>
    </row>
    <row r="441" spans="1:2" ht="12">
      <c r="A441"/>
      <c r="B441"/>
    </row>
    <row r="442" spans="1:2" ht="12">
      <c r="A442"/>
      <c r="B442"/>
    </row>
    <row r="443" spans="1:2" ht="12">
      <c r="A443"/>
      <c r="B443"/>
    </row>
    <row r="444" spans="1:2" ht="12">
      <c r="A444"/>
      <c r="B444"/>
    </row>
    <row r="445" spans="1:2" ht="12">
      <c r="A445"/>
      <c r="B445"/>
    </row>
    <row r="446" spans="1:2" ht="12">
      <c r="A446"/>
      <c r="B446"/>
    </row>
    <row r="447" spans="1:2" ht="12">
      <c r="A447"/>
      <c r="B447"/>
    </row>
    <row r="448" spans="1:2" ht="12">
      <c r="A448"/>
      <c r="B448"/>
    </row>
    <row r="449" spans="1:2" ht="12">
      <c r="A449"/>
      <c r="B449"/>
    </row>
    <row r="450" spans="1:2" ht="12">
      <c r="A450"/>
      <c r="B450"/>
    </row>
    <row r="451" spans="1:2" ht="12">
      <c r="A451"/>
      <c r="B451"/>
    </row>
    <row r="452" spans="1:2" ht="12">
      <c r="A452"/>
      <c r="B452"/>
    </row>
    <row r="453" spans="1:2" ht="12">
      <c r="A453"/>
      <c r="B453"/>
    </row>
    <row r="454" spans="1:2" ht="12">
      <c r="A454"/>
      <c r="B454"/>
    </row>
    <row r="455" spans="1:2" ht="12">
      <c r="A455"/>
      <c r="B455"/>
    </row>
    <row r="456" spans="1:2" ht="12">
      <c r="A456"/>
      <c r="B456"/>
    </row>
    <row r="457" spans="1:2" ht="12">
      <c r="A457"/>
      <c r="B457"/>
    </row>
    <row r="458" spans="1:2" ht="12">
      <c r="A458"/>
      <c r="B458"/>
    </row>
    <row r="459" spans="1:2" ht="12">
      <c r="A459"/>
      <c r="B459"/>
    </row>
    <row r="460" spans="1:2" ht="12">
      <c r="A460"/>
      <c r="B460"/>
    </row>
    <row r="461" spans="1:2" ht="12">
      <c r="A461"/>
      <c r="B461"/>
    </row>
    <row r="462" spans="1:2" ht="12">
      <c r="A462"/>
      <c r="B462"/>
    </row>
    <row r="463" spans="1:2" ht="12">
      <c r="A463"/>
      <c r="B463"/>
    </row>
    <row r="464" spans="1:2" ht="12">
      <c r="A464"/>
      <c r="B464"/>
    </row>
    <row r="465" spans="1:2" ht="12">
      <c r="A465"/>
      <c r="B465"/>
    </row>
    <row r="466" spans="1:2" ht="12">
      <c r="A466"/>
      <c r="B466"/>
    </row>
    <row r="467" spans="1:2" ht="12">
      <c r="A467"/>
      <c r="B467"/>
    </row>
    <row r="468" spans="1:2" ht="12">
      <c r="A468"/>
      <c r="B468"/>
    </row>
    <row r="469" spans="1:2" ht="12">
      <c r="A469"/>
      <c r="B469"/>
    </row>
    <row r="470" spans="1:2" ht="12">
      <c r="A470"/>
      <c r="B470"/>
    </row>
    <row r="471" spans="1:2" ht="12">
      <c r="A471"/>
      <c r="B471"/>
    </row>
    <row r="472" spans="1:2" ht="12">
      <c r="A472"/>
      <c r="B472"/>
    </row>
    <row r="473" spans="1:2" ht="12">
      <c r="A473"/>
      <c r="B473"/>
    </row>
    <row r="474" spans="1:2" ht="12">
      <c r="A474"/>
      <c r="B474"/>
    </row>
    <row r="475" spans="1:2" ht="12">
      <c r="A475"/>
      <c r="B475"/>
    </row>
    <row r="476" spans="1:2" ht="12">
      <c r="A476"/>
      <c r="B476"/>
    </row>
    <row r="477" spans="1:2" ht="12">
      <c r="A477"/>
      <c r="B477"/>
    </row>
    <row r="478" spans="1:2" ht="12">
      <c r="A478"/>
      <c r="B478"/>
    </row>
    <row r="479" spans="1:2" ht="12">
      <c r="A479"/>
      <c r="B479"/>
    </row>
    <row r="480" spans="1:2" ht="12">
      <c r="A480"/>
      <c r="B480"/>
    </row>
    <row r="481" spans="1:2" ht="12">
      <c r="A481"/>
      <c r="B481"/>
    </row>
    <row r="482" spans="1:2" ht="12">
      <c r="A482"/>
      <c r="B482"/>
    </row>
    <row r="483" spans="1:2" ht="12">
      <c r="A483"/>
      <c r="B483"/>
    </row>
    <row r="484" spans="1:2" ht="12">
      <c r="A484"/>
      <c r="B484"/>
    </row>
    <row r="485" spans="1:2" ht="12">
      <c r="A485"/>
      <c r="B485"/>
    </row>
    <row r="486" spans="1:2" ht="12">
      <c r="A486"/>
      <c r="B486"/>
    </row>
    <row r="487" spans="1:2" ht="12">
      <c r="A487"/>
      <c r="B487"/>
    </row>
    <row r="488" spans="1:2" ht="12">
      <c r="A488"/>
      <c r="B488"/>
    </row>
    <row r="489" spans="1:2" ht="12">
      <c r="A489"/>
      <c r="B489"/>
    </row>
    <row r="490" spans="1:2" ht="12">
      <c r="A490"/>
      <c r="B490"/>
    </row>
    <row r="491" spans="1:2" ht="12">
      <c r="A491"/>
      <c r="B491"/>
    </row>
    <row r="492" spans="1:2" ht="12">
      <c r="A492"/>
      <c r="B492"/>
    </row>
    <row r="493" spans="1:2" ht="12">
      <c r="A493"/>
      <c r="B493"/>
    </row>
    <row r="494" spans="1:2" ht="12">
      <c r="A494"/>
      <c r="B494"/>
    </row>
    <row r="495" spans="1:2" ht="12">
      <c r="A495"/>
      <c r="B495"/>
    </row>
    <row r="496" spans="1:2" ht="12">
      <c r="A496"/>
      <c r="B496"/>
    </row>
    <row r="497" spans="1:2" ht="12">
      <c r="A497"/>
      <c r="B497"/>
    </row>
    <row r="498" spans="1:2" ht="12">
      <c r="A498"/>
      <c r="B498"/>
    </row>
    <row r="499" spans="1:2" ht="12">
      <c r="A499"/>
      <c r="B499"/>
    </row>
    <row r="500" spans="1:2" ht="12">
      <c r="A500"/>
      <c r="B500"/>
    </row>
    <row r="501" spans="1:2" ht="12">
      <c r="A501"/>
      <c r="B501"/>
    </row>
    <row r="502" spans="1:2" ht="12">
      <c r="A502"/>
      <c r="B502"/>
    </row>
    <row r="503" spans="1:2" ht="12">
      <c r="A503"/>
      <c r="B503"/>
    </row>
    <row r="504" spans="1:2" ht="12">
      <c r="A504"/>
      <c r="B504"/>
    </row>
    <row r="505" spans="1:2" ht="12">
      <c r="A505"/>
      <c r="B505"/>
    </row>
    <row r="506" spans="1:2" ht="12">
      <c r="A506"/>
      <c r="B506"/>
    </row>
    <row r="507" spans="1:2" ht="12">
      <c r="A507"/>
      <c r="B507"/>
    </row>
    <row r="508" spans="1:2" ht="12">
      <c r="A508"/>
      <c r="B508"/>
    </row>
    <row r="509" spans="1:2" ht="12">
      <c r="A509"/>
      <c r="B509"/>
    </row>
    <row r="510" spans="1:2" ht="12">
      <c r="A510"/>
      <c r="B510"/>
    </row>
    <row r="511" spans="1:2" ht="12">
      <c r="A511"/>
      <c r="B511"/>
    </row>
    <row r="512" spans="1:2" ht="12">
      <c r="A512"/>
      <c r="B512"/>
    </row>
    <row r="513" spans="1:2" ht="12">
      <c r="A513"/>
      <c r="B513"/>
    </row>
    <row r="514" spans="1:2" ht="12">
      <c r="A514"/>
      <c r="B514"/>
    </row>
    <row r="515" spans="1:2" ht="12">
      <c r="A515"/>
      <c r="B515"/>
    </row>
    <row r="516" spans="1:2" ht="12">
      <c r="A516"/>
      <c r="B516"/>
    </row>
    <row r="517" spans="1:2" ht="12">
      <c r="A517"/>
      <c r="B517"/>
    </row>
    <row r="518" spans="1:2" ht="12">
      <c r="A518"/>
      <c r="B518"/>
    </row>
    <row r="519" spans="1:2" ht="12">
      <c r="A519"/>
      <c r="B519"/>
    </row>
    <row r="520" spans="1:2" ht="12">
      <c r="A520"/>
      <c r="B520"/>
    </row>
    <row r="521" spans="1:2" ht="12">
      <c r="A521"/>
      <c r="B521"/>
    </row>
    <row r="522" spans="1:2" ht="12">
      <c r="A522"/>
      <c r="B522"/>
    </row>
    <row r="523" spans="1:2" ht="12">
      <c r="A523"/>
      <c r="B523"/>
    </row>
    <row r="524" spans="1:2" ht="12">
      <c r="A524"/>
      <c r="B524"/>
    </row>
    <row r="525" spans="1:2" ht="12">
      <c r="A525"/>
      <c r="B525"/>
    </row>
    <row r="526" spans="1:2" ht="12">
      <c r="A526"/>
      <c r="B526"/>
    </row>
    <row r="527" spans="1:2" ht="12">
      <c r="A527"/>
      <c r="B527"/>
    </row>
    <row r="528" spans="1:2" ht="12">
      <c r="A528"/>
      <c r="B528"/>
    </row>
    <row r="529" spans="1:2" ht="12">
      <c r="A529"/>
      <c r="B529"/>
    </row>
    <row r="530" spans="1:2" ht="12">
      <c r="A530"/>
      <c r="B530"/>
    </row>
    <row r="531" spans="1:2" ht="12">
      <c r="A531"/>
      <c r="B531"/>
    </row>
    <row r="532" spans="1:2" ht="12">
      <c r="A532"/>
      <c r="B532"/>
    </row>
    <row r="533" spans="1:2" ht="12">
      <c r="A533"/>
      <c r="B533"/>
    </row>
    <row r="534" spans="1:2" ht="12">
      <c r="A534"/>
      <c r="B534"/>
    </row>
    <row r="535" spans="1:2" ht="12">
      <c r="A535"/>
      <c r="B535"/>
    </row>
    <row r="536" spans="1:2" ht="12">
      <c r="A536"/>
      <c r="B536"/>
    </row>
    <row r="537" spans="1:2" ht="12">
      <c r="A537"/>
      <c r="B537"/>
    </row>
    <row r="538" spans="1:2" ht="12">
      <c r="A538"/>
      <c r="B538"/>
    </row>
    <row r="539" spans="1:2" ht="12">
      <c r="A539"/>
      <c r="B539"/>
    </row>
    <row r="540" spans="1:2" ht="12">
      <c r="A540"/>
      <c r="B540"/>
    </row>
    <row r="541" spans="1:2" ht="12">
      <c r="A541"/>
      <c r="B541"/>
    </row>
    <row r="542" spans="1:2" ht="12">
      <c r="A542"/>
      <c r="B542"/>
    </row>
    <row r="543" spans="1:2" ht="12">
      <c r="A543"/>
      <c r="B543"/>
    </row>
    <row r="544" spans="1:2" ht="12">
      <c r="A544"/>
      <c r="B544"/>
    </row>
    <row r="545" spans="1:2" ht="12">
      <c r="A545"/>
      <c r="B545"/>
    </row>
    <row r="546" spans="1:2" ht="12">
      <c r="A546"/>
      <c r="B546"/>
    </row>
    <row r="547" spans="1:2" ht="12">
      <c r="A547"/>
      <c r="B547"/>
    </row>
    <row r="548" spans="1:2" ht="12">
      <c r="A548"/>
      <c r="B548"/>
    </row>
    <row r="549" spans="1:2" ht="12">
      <c r="A549"/>
      <c r="B549"/>
    </row>
    <row r="550" spans="1:2" ht="12">
      <c r="A550"/>
      <c r="B550"/>
    </row>
    <row r="551" spans="1:2" ht="12">
      <c r="A551"/>
      <c r="B551"/>
    </row>
    <row r="552" spans="1:2" ht="12">
      <c r="A552"/>
      <c r="B552"/>
    </row>
    <row r="553" spans="1:2" ht="12">
      <c r="A553"/>
      <c r="B553"/>
    </row>
    <row r="554" spans="1:2" ht="12">
      <c r="A554"/>
      <c r="B554"/>
    </row>
    <row r="555" spans="1:2" ht="12">
      <c r="A555"/>
      <c r="B555"/>
    </row>
    <row r="556" spans="1:2" ht="12">
      <c r="A556"/>
      <c r="B556"/>
    </row>
    <row r="557" spans="1:2" ht="12">
      <c r="A557"/>
      <c r="B557"/>
    </row>
    <row r="558" spans="1:2" ht="12">
      <c r="A558"/>
      <c r="B558"/>
    </row>
    <row r="559" spans="1:2" ht="12">
      <c r="A559"/>
      <c r="B559"/>
    </row>
    <row r="560" spans="1:2" ht="12">
      <c r="A560"/>
      <c r="B560"/>
    </row>
    <row r="561" spans="1:2" ht="12">
      <c r="A561"/>
      <c r="B561"/>
    </row>
    <row r="562" spans="1:2" ht="12">
      <c r="A562"/>
      <c r="B562"/>
    </row>
    <row r="563" spans="1:2" ht="12">
      <c r="A563"/>
      <c r="B563"/>
    </row>
    <row r="564" spans="1:2" ht="12">
      <c r="A564"/>
      <c r="B564"/>
    </row>
    <row r="565" spans="1:2" ht="12">
      <c r="A565"/>
      <c r="B565"/>
    </row>
    <row r="566" spans="1:2" ht="12">
      <c r="A566"/>
      <c r="B566"/>
    </row>
    <row r="567" spans="1:2" ht="12">
      <c r="A567"/>
      <c r="B567"/>
    </row>
    <row r="568" spans="1:2" ht="12">
      <c r="A568"/>
      <c r="B568"/>
    </row>
    <row r="569" spans="1:2" ht="12">
      <c r="A569"/>
      <c r="B569"/>
    </row>
    <row r="570" spans="1:2" ht="12">
      <c r="A570"/>
      <c r="B570"/>
    </row>
    <row r="571" spans="1:2" ht="12">
      <c r="A571"/>
      <c r="B571"/>
    </row>
    <row r="572" spans="1:2" ht="12">
      <c r="A572"/>
      <c r="B572"/>
    </row>
    <row r="573" spans="1:2" ht="12">
      <c r="A573"/>
      <c r="B573"/>
    </row>
    <row r="574" spans="1:2" ht="12">
      <c r="A574"/>
      <c r="B574"/>
    </row>
    <row r="575" spans="1:2" ht="12">
      <c r="A575"/>
      <c r="B575"/>
    </row>
    <row r="576" spans="1:2" ht="12">
      <c r="A576"/>
      <c r="B576"/>
    </row>
    <row r="577" spans="1:2" ht="12">
      <c r="A577"/>
      <c r="B577"/>
    </row>
    <row r="578" spans="1:2" ht="12">
      <c r="A578"/>
      <c r="B578"/>
    </row>
    <row r="579" spans="1:2" ht="12">
      <c r="A579"/>
      <c r="B579"/>
    </row>
    <row r="580" spans="1:2" ht="12">
      <c r="A580"/>
      <c r="B580"/>
    </row>
    <row r="581" spans="1:2" ht="12">
      <c r="A581"/>
      <c r="B581"/>
    </row>
    <row r="582" spans="1:2" ht="12">
      <c r="A582"/>
      <c r="B582"/>
    </row>
    <row r="583" spans="1:2" ht="12">
      <c r="A583"/>
      <c r="B583"/>
    </row>
    <row r="584" spans="1:2" ht="12">
      <c r="A584"/>
      <c r="B584"/>
    </row>
    <row r="585" spans="1:2" ht="12">
      <c r="A585"/>
      <c r="B585"/>
    </row>
    <row r="586" spans="1:2" ht="12">
      <c r="A586"/>
      <c r="B586"/>
    </row>
    <row r="587" spans="1:2" ht="12">
      <c r="A587"/>
      <c r="B587"/>
    </row>
    <row r="588" spans="1:2" ht="12">
      <c r="A588"/>
      <c r="B588"/>
    </row>
    <row r="589" spans="1:2" ht="12">
      <c r="A589"/>
      <c r="B589"/>
    </row>
    <row r="590" spans="1:2" ht="12">
      <c r="A590"/>
      <c r="B590"/>
    </row>
    <row r="591" spans="1:2" ht="12">
      <c r="A591"/>
      <c r="B591"/>
    </row>
    <row r="592" spans="1:2" ht="12">
      <c r="A592"/>
      <c r="B592"/>
    </row>
    <row r="593" spans="1:2" ht="12">
      <c r="A593"/>
      <c r="B593"/>
    </row>
    <row r="594" spans="1:2" ht="12">
      <c r="A594"/>
      <c r="B594"/>
    </row>
    <row r="595" spans="1:2" ht="12">
      <c r="A595"/>
      <c r="B595"/>
    </row>
    <row r="596" spans="1:2" ht="12">
      <c r="A596"/>
      <c r="B596"/>
    </row>
    <row r="597" spans="1:2" ht="12">
      <c r="A597"/>
      <c r="B597"/>
    </row>
    <row r="598" spans="1:2" ht="12">
      <c r="A598"/>
      <c r="B598"/>
    </row>
    <row r="599" spans="1:2" ht="12">
      <c r="A599"/>
      <c r="B599"/>
    </row>
    <row r="600" spans="1:2" ht="12">
      <c r="A600"/>
      <c r="B600"/>
    </row>
    <row r="601" spans="1:2" ht="12">
      <c r="A601"/>
      <c r="B601"/>
    </row>
    <row r="602" spans="1:2" ht="12">
      <c r="A602"/>
      <c r="B602"/>
    </row>
    <row r="603" spans="1:2" ht="12">
      <c r="A603"/>
      <c r="B603"/>
    </row>
    <row r="604" spans="1:2" ht="12">
      <c r="A604"/>
      <c r="B604"/>
    </row>
    <row r="605" spans="1:2" ht="12">
      <c r="A605"/>
      <c r="B605"/>
    </row>
    <row r="606" spans="1:2" ht="12">
      <c r="A606"/>
      <c r="B606"/>
    </row>
    <row r="607" spans="1:2" ht="12">
      <c r="A607"/>
      <c r="B607"/>
    </row>
    <row r="608" spans="1:2" ht="12">
      <c r="A608"/>
      <c r="B608"/>
    </row>
    <row r="609" spans="1:2" ht="12">
      <c r="A609"/>
      <c r="B609"/>
    </row>
    <row r="610" spans="1:2" ht="12">
      <c r="A610"/>
      <c r="B610"/>
    </row>
    <row r="611" spans="1:2" ht="12">
      <c r="A611"/>
      <c r="B611"/>
    </row>
    <row r="612" spans="1:2" ht="12">
      <c r="A612"/>
      <c r="B612"/>
    </row>
    <row r="613" spans="1:2" ht="12">
      <c r="A613"/>
      <c r="B613"/>
    </row>
    <row r="614" spans="1:2" ht="12">
      <c r="A614"/>
      <c r="B614"/>
    </row>
    <row r="615" spans="1:2" ht="12">
      <c r="A615"/>
      <c r="B615"/>
    </row>
    <row r="616" spans="1:2" ht="12">
      <c r="A616"/>
      <c r="B616"/>
    </row>
    <row r="617" spans="1:2" ht="12">
      <c r="A617"/>
      <c r="B617"/>
    </row>
    <row r="618" spans="1:2" ht="12">
      <c r="A618"/>
      <c r="B618"/>
    </row>
    <row r="619" spans="1:2" ht="12">
      <c r="A619"/>
      <c r="B619"/>
    </row>
    <row r="620" spans="1:2" ht="12">
      <c r="A620"/>
      <c r="B620"/>
    </row>
    <row r="621" spans="1:2" ht="12">
      <c r="A621"/>
      <c r="B621"/>
    </row>
    <row r="622" spans="1:2" ht="12">
      <c r="A622"/>
      <c r="B622"/>
    </row>
    <row r="623" spans="1:2" ht="12">
      <c r="A623"/>
      <c r="B623"/>
    </row>
    <row r="624" spans="1:2" ht="12">
      <c r="A624"/>
      <c r="B624"/>
    </row>
    <row r="625" spans="1:2" ht="12">
      <c r="A625"/>
      <c r="B625"/>
    </row>
    <row r="626" spans="1:2" ht="12">
      <c r="A626"/>
      <c r="B626"/>
    </row>
    <row r="627" spans="1:2" ht="12">
      <c r="A627"/>
      <c r="B627"/>
    </row>
    <row r="628" spans="1:2" ht="12">
      <c r="A628"/>
      <c r="B628"/>
    </row>
    <row r="629" spans="1:2" ht="12">
      <c r="A629"/>
      <c r="B629"/>
    </row>
    <row r="630" spans="1:2" ht="12">
      <c r="A630"/>
      <c r="B630"/>
    </row>
    <row r="631" spans="1:2" ht="12">
      <c r="A631"/>
      <c r="B631"/>
    </row>
    <row r="632" spans="1:2" ht="12">
      <c r="A632"/>
      <c r="B632"/>
    </row>
    <row r="633" spans="1:2" ht="12">
      <c r="A633"/>
      <c r="B633"/>
    </row>
    <row r="634" spans="1:2" ht="12">
      <c r="A634"/>
      <c r="B634"/>
    </row>
    <row r="635" spans="1:2" ht="12">
      <c r="A635"/>
      <c r="B635"/>
    </row>
    <row r="636" spans="1:2" ht="12">
      <c r="A636"/>
      <c r="B636"/>
    </row>
    <row r="637" spans="1:2" ht="12">
      <c r="A637"/>
      <c r="B637"/>
    </row>
    <row r="638" spans="1:2" ht="12">
      <c r="A638"/>
      <c r="B638"/>
    </row>
    <row r="639" spans="1:2" ht="12">
      <c r="A639"/>
      <c r="B639"/>
    </row>
    <row r="640" spans="1:2" ht="12">
      <c r="A640"/>
      <c r="B640"/>
    </row>
    <row r="641" spans="1:2" ht="12">
      <c r="A641"/>
      <c r="B641"/>
    </row>
    <row r="642" spans="1:2" ht="12">
      <c r="A642"/>
      <c r="B642"/>
    </row>
    <row r="643" spans="1:2" ht="12">
      <c r="A643"/>
      <c r="B643"/>
    </row>
    <row r="644" spans="1:2" ht="12">
      <c r="A644"/>
      <c r="B644"/>
    </row>
    <row r="645" spans="1:2" ht="12">
      <c r="A645"/>
      <c r="B645"/>
    </row>
    <row r="646" spans="1:2" ht="12">
      <c r="A646"/>
      <c r="B646"/>
    </row>
    <row r="647" spans="1:2" ht="12">
      <c r="A647"/>
      <c r="B647"/>
    </row>
    <row r="648" spans="1:2" ht="12">
      <c r="A648"/>
      <c r="B648"/>
    </row>
    <row r="649" spans="1:2" ht="12">
      <c r="A649"/>
      <c r="B649"/>
    </row>
    <row r="650" spans="1:2" ht="12">
      <c r="A650"/>
      <c r="B650"/>
    </row>
    <row r="651" spans="1:2" ht="12">
      <c r="A651"/>
      <c r="B651"/>
    </row>
    <row r="652" spans="1:2" ht="12">
      <c r="A652"/>
      <c r="B652"/>
    </row>
    <row r="653" spans="1:2" ht="12">
      <c r="A653"/>
      <c r="B653"/>
    </row>
    <row r="654" spans="1:2" ht="12">
      <c r="A654"/>
      <c r="B654"/>
    </row>
    <row r="655" spans="1:2" ht="12">
      <c r="A655"/>
      <c r="B655"/>
    </row>
    <row r="656" spans="1:2" ht="12">
      <c r="A656"/>
      <c r="B656"/>
    </row>
    <row r="657" spans="1:2" ht="12">
      <c r="A657"/>
      <c r="B657"/>
    </row>
    <row r="658" spans="1:2" ht="12">
      <c r="A658"/>
      <c r="B658"/>
    </row>
    <row r="659" spans="1:2" ht="12">
      <c r="A659"/>
      <c r="B659"/>
    </row>
    <row r="660" spans="1:2" ht="12">
      <c r="A660"/>
      <c r="B660"/>
    </row>
    <row r="661" spans="1:2" ht="12">
      <c r="A661"/>
      <c r="B661"/>
    </row>
    <row r="662" spans="1:2" ht="12">
      <c r="A662"/>
      <c r="B662"/>
    </row>
    <row r="663" spans="1:2" ht="12">
      <c r="A663"/>
      <c r="B663"/>
    </row>
    <row r="664" spans="1:2" ht="12">
      <c r="A664"/>
      <c r="B664"/>
    </row>
    <row r="665" spans="1:2" ht="12">
      <c r="A665"/>
      <c r="B665"/>
    </row>
    <row r="666" spans="1:2" ht="12">
      <c r="A666"/>
      <c r="B666"/>
    </row>
    <row r="667" spans="1:2" ht="12">
      <c r="A667"/>
      <c r="B667"/>
    </row>
    <row r="668" spans="1:2" ht="12">
      <c r="A668"/>
      <c r="B668"/>
    </row>
    <row r="669" spans="1:2" ht="12">
      <c r="A669"/>
      <c r="B669"/>
    </row>
    <row r="670" spans="1:2" ht="12">
      <c r="A670"/>
      <c r="B670"/>
    </row>
    <row r="671" spans="1:2" ht="12">
      <c r="A671"/>
      <c r="B671"/>
    </row>
    <row r="672" spans="1:2" ht="12">
      <c r="A672"/>
      <c r="B672"/>
    </row>
    <row r="673" spans="1:2" ht="12">
      <c r="A673"/>
      <c r="B673"/>
    </row>
    <row r="674" spans="1:2" ht="12">
      <c r="A674"/>
      <c r="B674"/>
    </row>
    <row r="675" spans="1:2" ht="12">
      <c r="A675"/>
      <c r="B675"/>
    </row>
    <row r="676" spans="1:2" ht="12">
      <c r="A676"/>
      <c r="B676"/>
    </row>
    <row r="677" spans="1:2" ht="12">
      <c r="A677"/>
      <c r="B677"/>
    </row>
    <row r="678" spans="1:2" ht="12">
      <c r="A678"/>
      <c r="B678"/>
    </row>
    <row r="679" spans="1:2" ht="12">
      <c r="A679"/>
      <c r="B679"/>
    </row>
    <row r="680" spans="1:2" ht="12">
      <c r="A680"/>
      <c r="B680"/>
    </row>
    <row r="681" spans="1:2" ht="12">
      <c r="A681"/>
      <c r="B681"/>
    </row>
    <row r="682" spans="1:2" ht="12">
      <c r="A682"/>
      <c r="B682"/>
    </row>
    <row r="683" spans="1:2" ht="12">
      <c r="A683"/>
      <c r="B683"/>
    </row>
    <row r="684" spans="1:2" ht="12">
      <c r="A684"/>
      <c r="B684"/>
    </row>
    <row r="685" spans="1:2" ht="12">
      <c r="A685"/>
      <c r="B685"/>
    </row>
    <row r="686" spans="1:2" ht="12">
      <c r="A686"/>
      <c r="B686"/>
    </row>
    <row r="687" spans="1:2" ht="12">
      <c r="A687"/>
      <c r="B687"/>
    </row>
    <row r="688" spans="1:2" ht="12">
      <c r="A688"/>
      <c r="B688"/>
    </row>
    <row r="689" spans="1:2" ht="12">
      <c r="A689"/>
      <c r="B689"/>
    </row>
    <row r="690" spans="1:2" ht="12">
      <c r="A690"/>
      <c r="B690"/>
    </row>
    <row r="691" spans="1:2" ht="12">
      <c r="A691"/>
      <c r="B691"/>
    </row>
    <row r="692" spans="1:2" ht="12">
      <c r="A692"/>
      <c r="B692"/>
    </row>
    <row r="693" spans="1:2" ht="12">
      <c r="A693"/>
      <c r="B693"/>
    </row>
    <row r="694" spans="1:2" ht="12">
      <c r="A694"/>
      <c r="B694"/>
    </row>
    <row r="695" spans="1:2" ht="12">
      <c r="A695"/>
      <c r="B695"/>
    </row>
    <row r="696" spans="1:2" ht="12">
      <c r="A696"/>
      <c r="B696"/>
    </row>
    <row r="697" spans="1:2" ht="12">
      <c r="A697"/>
      <c r="B697"/>
    </row>
    <row r="698" spans="1:2" ht="12">
      <c r="A698"/>
      <c r="B698"/>
    </row>
    <row r="699" spans="1:2" ht="12">
      <c r="A699"/>
      <c r="B699"/>
    </row>
    <row r="700" spans="1:2" ht="12">
      <c r="A700"/>
      <c r="B700"/>
    </row>
    <row r="701" spans="1:2" ht="12">
      <c r="A701"/>
      <c r="B701"/>
    </row>
    <row r="702" spans="1:2" ht="12">
      <c r="A702"/>
      <c r="B702"/>
    </row>
    <row r="703" spans="1:2" ht="12">
      <c r="A703"/>
      <c r="B703"/>
    </row>
    <row r="704" spans="1:2" ht="12">
      <c r="A704"/>
      <c r="B704"/>
    </row>
    <row r="705" spans="1:2" ht="12">
      <c r="A705"/>
      <c r="B705"/>
    </row>
    <row r="706" spans="1:2" ht="12">
      <c r="A706"/>
      <c r="B706"/>
    </row>
    <row r="707" spans="1:2" ht="12">
      <c r="A707"/>
      <c r="B707"/>
    </row>
    <row r="708" spans="1:2" ht="12">
      <c r="A708"/>
      <c r="B708"/>
    </row>
    <row r="709" spans="1:2" ht="12">
      <c r="A709"/>
      <c r="B709"/>
    </row>
    <row r="710" spans="1:2" ht="12">
      <c r="A710"/>
      <c r="B710"/>
    </row>
    <row r="711" spans="1:2" ht="12">
      <c r="A711"/>
      <c r="B711"/>
    </row>
    <row r="712" spans="1:2" ht="12">
      <c r="A712"/>
      <c r="B712"/>
    </row>
    <row r="713" spans="1:2" ht="12">
      <c r="A713"/>
      <c r="B713"/>
    </row>
    <row r="714" spans="1:2" ht="12">
      <c r="A714"/>
      <c r="B714"/>
    </row>
    <row r="715" spans="1:2" ht="12">
      <c r="A715"/>
      <c r="B715"/>
    </row>
    <row r="716" spans="1:2" ht="12">
      <c r="A716"/>
      <c r="B716"/>
    </row>
    <row r="717" spans="1:2" ht="12">
      <c r="A717"/>
      <c r="B717"/>
    </row>
    <row r="718" spans="1:2" ht="12">
      <c r="A718"/>
      <c r="B718"/>
    </row>
    <row r="719" spans="1:2" ht="12">
      <c r="A719"/>
      <c r="B719"/>
    </row>
    <row r="720" spans="1:2" ht="12">
      <c r="A720"/>
      <c r="B720"/>
    </row>
    <row r="721" spans="1:2" ht="12">
      <c r="A721"/>
      <c r="B721"/>
    </row>
    <row r="722" spans="1:2" ht="12">
      <c r="A722"/>
      <c r="B722"/>
    </row>
    <row r="723" spans="1:2" ht="12">
      <c r="A723"/>
      <c r="B723"/>
    </row>
    <row r="724" spans="1:2" ht="12">
      <c r="A724"/>
      <c r="B724"/>
    </row>
    <row r="725" spans="1:2" ht="12">
      <c r="A725"/>
      <c r="B725"/>
    </row>
    <row r="726" spans="1:2" ht="12">
      <c r="A726"/>
      <c r="B726"/>
    </row>
    <row r="727" spans="1:2" ht="12">
      <c r="A727"/>
      <c r="B727"/>
    </row>
    <row r="728" spans="1:2" ht="12">
      <c r="A728"/>
      <c r="B728"/>
    </row>
    <row r="729" spans="1:2" ht="12">
      <c r="A729"/>
      <c r="B729"/>
    </row>
    <row r="730" spans="1:2" ht="12">
      <c r="A730"/>
      <c r="B730"/>
    </row>
    <row r="731" spans="1:2" ht="12">
      <c r="A731"/>
      <c r="B731"/>
    </row>
    <row r="732" spans="1:2" ht="12">
      <c r="A732"/>
      <c r="B732"/>
    </row>
    <row r="733" spans="1:2" ht="12">
      <c r="A733"/>
      <c r="B733"/>
    </row>
    <row r="734" spans="1:2" ht="12">
      <c r="A734"/>
      <c r="B734"/>
    </row>
    <row r="735" spans="1:2" ht="12">
      <c r="A735"/>
      <c r="B735"/>
    </row>
    <row r="736" spans="1:2" ht="12">
      <c r="A736"/>
      <c r="B736"/>
    </row>
    <row r="737" spans="1:2" ht="12">
      <c r="A737"/>
      <c r="B737"/>
    </row>
    <row r="738" spans="1:2" ht="12">
      <c r="A738"/>
      <c r="B738"/>
    </row>
    <row r="739" spans="1:2" ht="12">
      <c r="A739"/>
      <c r="B739"/>
    </row>
    <row r="740" spans="1:2" ht="12">
      <c r="A740"/>
      <c r="B740"/>
    </row>
    <row r="741" spans="1:2" ht="12">
      <c r="A741"/>
      <c r="B741"/>
    </row>
    <row r="742" spans="1:2" ht="12">
      <c r="A742"/>
      <c r="B742"/>
    </row>
    <row r="743" spans="1:2" ht="12">
      <c r="A743"/>
      <c r="B743"/>
    </row>
    <row r="744" spans="1:2" ht="12">
      <c r="A744"/>
      <c r="B744"/>
    </row>
    <row r="745" spans="1:2" ht="12">
      <c r="A745"/>
      <c r="B745"/>
    </row>
    <row r="746" spans="1:2" ht="12">
      <c r="A746"/>
      <c r="B746"/>
    </row>
    <row r="747" spans="1:2" ht="12">
      <c r="A747"/>
      <c r="B747"/>
    </row>
    <row r="748" spans="1:2" ht="12">
      <c r="A748"/>
      <c r="B748"/>
    </row>
    <row r="749" spans="1:2" ht="12">
      <c r="A749"/>
      <c r="B749"/>
    </row>
    <row r="750" spans="1:2" ht="12">
      <c r="A750"/>
      <c r="B750"/>
    </row>
    <row r="751" spans="1:2" ht="12">
      <c r="A751"/>
      <c r="B751"/>
    </row>
    <row r="752" spans="1:2" ht="12">
      <c r="A752"/>
      <c r="B752"/>
    </row>
    <row r="753" spans="1:2" ht="12">
      <c r="A753"/>
      <c r="B753"/>
    </row>
    <row r="754" spans="1:2" ht="12">
      <c r="A754"/>
      <c r="B754"/>
    </row>
    <row r="755" spans="1:2" ht="12">
      <c r="A755"/>
      <c r="B755"/>
    </row>
    <row r="756" spans="1:2" ht="12">
      <c r="A756"/>
      <c r="B756"/>
    </row>
    <row r="757" spans="1:2" ht="12">
      <c r="A757"/>
      <c r="B757"/>
    </row>
    <row r="758" spans="1:2" ht="12">
      <c r="A758"/>
      <c r="B758"/>
    </row>
    <row r="759" spans="1:2" ht="12">
      <c r="A759"/>
      <c r="B759"/>
    </row>
    <row r="760" spans="1:2" ht="12">
      <c r="A760"/>
      <c r="B760"/>
    </row>
    <row r="761" spans="1:2" ht="12">
      <c r="A761"/>
      <c r="B761"/>
    </row>
    <row r="762" spans="1:2" ht="12">
      <c r="A762"/>
      <c r="B762"/>
    </row>
    <row r="763" spans="1:2" ht="12">
      <c r="A763"/>
      <c r="B763"/>
    </row>
    <row r="764" spans="1:2" ht="12">
      <c r="A764"/>
      <c r="B764"/>
    </row>
    <row r="765" spans="1:2" ht="12">
      <c r="A765"/>
      <c r="B765"/>
    </row>
    <row r="766" spans="1:2" ht="12">
      <c r="A766"/>
      <c r="B766"/>
    </row>
    <row r="767" spans="1:2" ht="12">
      <c r="A767"/>
      <c r="B767"/>
    </row>
    <row r="768" spans="1:2" ht="12">
      <c r="A768"/>
      <c r="B768"/>
    </row>
    <row r="769" spans="1:2" ht="12">
      <c r="A769"/>
      <c r="B769"/>
    </row>
    <row r="770" spans="1:2" ht="12">
      <c r="A770"/>
      <c r="B770"/>
    </row>
    <row r="771" spans="1:2" ht="12">
      <c r="A771"/>
      <c r="B771"/>
    </row>
    <row r="772" spans="1:2" ht="12">
      <c r="A772"/>
      <c r="B772"/>
    </row>
    <row r="773" spans="1:2" ht="12">
      <c r="A773"/>
      <c r="B773"/>
    </row>
    <row r="774" spans="1:2" ht="12">
      <c r="A774"/>
      <c r="B774"/>
    </row>
    <row r="775" spans="1:2" ht="12">
      <c r="A775"/>
      <c r="B775"/>
    </row>
    <row r="776" spans="1:2" ht="12">
      <c r="A776"/>
      <c r="B776"/>
    </row>
    <row r="777" spans="1:2" ht="12">
      <c r="A777"/>
      <c r="B777"/>
    </row>
    <row r="778" spans="1:2" ht="12">
      <c r="A778"/>
      <c r="B778"/>
    </row>
    <row r="779" spans="1:2" ht="12">
      <c r="A779"/>
      <c r="B779"/>
    </row>
    <row r="780" spans="1:2" ht="12">
      <c r="A780"/>
      <c r="B780"/>
    </row>
    <row r="781" spans="1:2" ht="12">
      <c r="A781"/>
      <c r="B781"/>
    </row>
    <row r="782" spans="1:2" ht="12">
      <c r="A782"/>
      <c r="B782"/>
    </row>
    <row r="783" spans="1:2" ht="12">
      <c r="A783"/>
      <c r="B783"/>
    </row>
    <row r="784" spans="1:2" ht="12">
      <c r="A784"/>
      <c r="B784"/>
    </row>
    <row r="785" spans="1:2" ht="12">
      <c r="A785"/>
      <c r="B785"/>
    </row>
    <row r="786" spans="1:2" ht="12">
      <c r="A786"/>
      <c r="B786"/>
    </row>
    <row r="787" spans="1:2" ht="12">
      <c r="A787"/>
      <c r="B787"/>
    </row>
    <row r="788" spans="1:2" ht="12">
      <c r="A788"/>
      <c r="B788"/>
    </row>
    <row r="789" spans="1:2" ht="12">
      <c r="A789"/>
      <c r="B789"/>
    </row>
    <row r="790" spans="1:2" ht="12">
      <c r="A790"/>
      <c r="B790"/>
    </row>
    <row r="791" spans="1:2" ht="12">
      <c r="A791"/>
      <c r="B791"/>
    </row>
    <row r="792" spans="1:2" ht="12">
      <c r="A792"/>
      <c r="B792"/>
    </row>
    <row r="793" spans="1:2" ht="12">
      <c r="A793"/>
      <c r="B793"/>
    </row>
    <row r="794" spans="1:2" ht="12">
      <c r="A794"/>
      <c r="B794"/>
    </row>
    <row r="795" spans="1:2" ht="12">
      <c r="A795"/>
      <c r="B795"/>
    </row>
    <row r="796" spans="1:2" ht="12">
      <c r="A796"/>
      <c r="B796"/>
    </row>
    <row r="797" spans="1:2" ht="12">
      <c r="A797"/>
      <c r="B797"/>
    </row>
    <row r="798" spans="1:2" ht="12">
      <c r="A798"/>
      <c r="B798"/>
    </row>
    <row r="799" spans="1:2" ht="12">
      <c r="A799"/>
      <c r="B799"/>
    </row>
    <row r="800" spans="1:2" ht="12">
      <c r="A800"/>
      <c r="B800"/>
    </row>
    <row r="801" spans="1:2" ht="12">
      <c r="A801"/>
      <c r="B801"/>
    </row>
    <row r="802" spans="1:2" ht="12">
      <c r="A802"/>
      <c r="B802"/>
    </row>
    <row r="803" spans="1:2" ht="12">
      <c r="A803"/>
      <c r="B803"/>
    </row>
    <row r="804" spans="1:2" ht="12">
      <c r="A804"/>
      <c r="B804"/>
    </row>
    <row r="805" spans="1:2" ht="12">
      <c r="A805"/>
      <c r="B805"/>
    </row>
    <row r="806" spans="1:2" ht="12">
      <c r="A806"/>
      <c r="B806"/>
    </row>
    <row r="807" spans="1:2" ht="12">
      <c r="A807"/>
      <c r="B807"/>
    </row>
    <row r="808" spans="1:2" ht="12">
      <c r="A808"/>
      <c r="B808"/>
    </row>
    <row r="809" spans="1:2" ht="12">
      <c r="A809"/>
      <c r="B809"/>
    </row>
    <row r="810" spans="1:2" ht="12">
      <c r="A810"/>
      <c r="B810"/>
    </row>
    <row r="811" spans="1:2" ht="12">
      <c r="A811"/>
      <c r="B811"/>
    </row>
    <row r="812" spans="1:2" ht="12">
      <c r="A812"/>
      <c r="B812"/>
    </row>
    <row r="813" spans="1:2" ht="12">
      <c r="A813"/>
      <c r="B813"/>
    </row>
    <row r="814" spans="1:2" ht="12">
      <c r="A814"/>
      <c r="B814"/>
    </row>
    <row r="815" spans="1:2" ht="12">
      <c r="A815"/>
      <c r="B815"/>
    </row>
    <row r="816" spans="1:2" ht="12">
      <c r="A816"/>
      <c r="B816"/>
    </row>
    <row r="817" spans="1:2" ht="12">
      <c r="A817"/>
      <c r="B817"/>
    </row>
    <row r="818" spans="1:2" ht="12">
      <c r="A818"/>
      <c r="B818"/>
    </row>
    <row r="819" spans="1:2" ht="12">
      <c r="A819"/>
      <c r="B819"/>
    </row>
    <row r="820" spans="1:2" ht="12">
      <c r="A820"/>
      <c r="B820"/>
    </row>
    <row r="821" spans="1:2" ht="12">
      <c r="A821"/>
      <c r="B821"/>
    </row>
    <row r="822" spans="1:2" ht="12">
      <c r="A822"/>
      <c r="B822"/>
    </row>
    <row r="823" spans="1:2" ht="12">
      <c r="A823"/>
      <c r="B823"/>
    </row>
    <row r="824" spans="1:2" ht="12">
      <c r="A824"/>
      <c r="B824"/>
    </row>
    <row r="825" spans="1:2" ht="12">
      <c r="A825"/>
      <c r="B825"/>
    </row>
    <row r="826" spans="1:2" ht="12">
      <c r="A826"/>
      <c r="B826"/>
    </row>
    <row r="827" spans="1:2" ht="12">
      <c r="A827"/>
      <c r="B827"/>
    </row>
    <row r="828" spans="1:2" ht="12">
      <c r="A828"/>
      <c r="B828"/>
    </row>
    <row r="829" spans="1:2" ht="12">
      <c r="A829"/>
      <c r="B829"/>
    </row>
    <row r="830" spans="1:2" ht="12">
      <c r="A830"/>
      <c r="B830"/>
    </row>
    <row r="831" spans="1:2" ht="12">
      <c r="A831"/>
      <c r="B831"/>
    </row>
    <row r="832" spans="1:2" ht="12">
      <c r="A832"/>
      <c r="B832"/>
    </row>
    <row r="833" spans="1:2" ht="12">
      <c r="A833"/>
      <c r="B833"/>
    </row>
    <row r="834" spans="1:2" ht="12">
      <c r="A834"/>
      <c r="B834"/>
    </row>
    <row r="835" spans="1:2" ht="12">
      <c r="A835"/>
      <c r="B835"/>
    </row>
    <row r="836" spans="1:2" ht="12">
      <c r="A836"/>
      <c r="B836"/>
    </row>
    <row r="837" spans="1:2" ht="12">
      <c r="A837"/>
      <c r="B837"/>
    </row>
    <row r="838" spans="1:2" ht="12">
      <c r="A838"/>
      <c r="B838"/>
    </row>
    <row r="839" spans="1:2" ht="12">
      <c r="A839"/>
      <c r="B839"/>
    </row>
    <row r="840" spans="1:2" ht="12">
      <c r="A840"/>
      <c r="B840"/>
    </row>
    <row r="841" spans="1:2" ht="12">
      <c r="A841"/>
      <c r="B841"/>
    </row>
    <row r="842" spans="1:2" ht="12">
      <c r="A842"/>
      <c r="B842"/>
    </row>
    <row r="843" spans="1:2" ht="12">
      <c r="A843"/>
      <c r="B843"/>
    </row>
    <row r="844" spans="1:2" ht="12">
      <c r="A844"/>
      <c r="B844"/>
    </row>
    <row r="845" spans="1:2" ht="12">
      <c r="A845"/>
      <c r="B845"/>
    </row>
    <row r="846" spans="1:2" ht="12">
      <c r="A846"/>
      <c r="B846"/>
    </row>
    <row r="847" spans="1:2" ht="12">
      <c r="A847"/>
      <c r="B847"/>
    </row>
    <row r="848" spans="1:2" ht="12">
      <c r="A848"/>
      <c r="B848"/>
    </row>
    <row r="849" spans="1:2" ht="12">
      <c r="A849"/>
      <c r="B849"/>
    </row>
    <row r="850" spans="1:2" ht="12">
      <c r="A850"/>
      <c r="B850"/>
    </row>
    <row r="851" spans="1:2" ht="12">
      <c r="A851"/>
      <c r="B851"/>
    </row>
    <row r="852" spans="1:2" ht="12">
      <c r="A852"/>
      <c r="B852"/>
    </row>
    <row r="853" spans="1:2" ht="12">
      <c r="A853"/>
      <c r="B853"/>
    </row>
    <row r="854" spans="1:2" ht="12">
      <c r="A854"/>
      <c r="B854"/>
    </row>
    <row r="855" spans="1:2" ht="12">
      <c r="A855"/>
      <c r="B855"/>
    </row>
    <row r="856" spans="1:2" ht="12">
      <c r="A856"/>
      <c r="B856"/>
    </row>
    <row r="857" spans="1:2" ht="12">
      <c r="A857"/>
      <c r="B857"/>
    </row>
    <row r="858" spans="1:2" ht="12">
      <c r="A858"/>
      <c r="B858"/>
    </row>
    <row r="859" spans="1:2" ht="12">
      <c r="A859"/>
      <c r="B859"/>
    </row>
    <row r="860" spans="1:2" ht="12">
      <c r="A860"/>
      <c r="B860"/>
    </row>
    <row r="861" spans="1:2" ht="12">
      <c r="A861"/>
      <c r="B861"/>
    </row>
    <row r="862" spans="1:2" ht="12">
      <c r="A862"/>
      <c r="B862"/>
    </row>
    <row r="863" spans="1:2" ht="12">
      <c r="A863"/>
      <c r="B863"/>
    </row>
    <row r="864" spans="1:2" ht="12">
      <c r="A864"/>
      <c r="B864"/>
    </row>
    <row r="865" spans="1:2" ht="12">
      <c r="A865"/>
      <c r="B865"/>
    </row>
    <row r="866" spans="1:2" ht="12">
      <c r="A866"/>
      <c r="B866"/>
    </row>
    <row r="867" spans="1:2" ht="12">
      <c r="A867"/>
      <c r="B867"/>
    </row>
    <row r="868" spans="1:2" ht="12">
      <c r="A868"/>
      <c r="B868"/>
    </row>
    <row r="869" spans="1:2" ht="12">
      <c r="A869"/>
      <c r="B869"/>
    </row>
    <row r="870" spans="1:2" ht="12">
      <c r="A870"/>
      <c r="B870"/>
    </row>
    <row r="871" spans="1:2" ht="12">
      <c r="A871"/>
      <c r="B871"/>
    </row>
    <row r="872" spans="1:2" ht="12">
      <c r="A872"/>
      <c r="B872"/>
    </row>
    <row r="873" spans="1:2" ht="12">
      <c r="A873"/>
      <c r="B873"/>
    </row>
    <row r="874" spans="1:2" ht="12">
      <c r="A874"/>
      <c r="B874"/>
    </row>
    <row r="875" spans="1:2" ht="12">
      <c r="A875"/>
      <c r="B875"/>
    </row>
    <row r="876" spans="1:2" ht="12">
      <c r="A876"/>
      <c r="B876"/>
    </row>
    <row r="877" spans="1:2" ht="12">
      <c r="A877"/>
      <c r="B877"/>
    </row>
    <row r="878" spans="1:2" ht="12">
      <c r="A878"/>
      <c r="B878"/>
    </row>
    <row r="879" spans="1:2" ht="12">
      <c r="A879"/>
      <c r="B879"/>
    </row>
    <row r="880" spans="1:2" ht="12">
      <c r="A880"/>
      <c r="B88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A1129"/>
  <sheetViews>
    <sheetView zoomScalePageLayoutView="0" workbookViewId="0" topLeftCell="A43">
      <selection activeCell="A6" sqref="A6:N74"/>
    </sheetView>
  </sheetViews>
  <sheetFormatPr defaultColWidth="9.140625" defaultRowHeight="12.75"/>
  <cols>
    <col min="1" max="1" width="55.57421875" style="3" bestFit="1" customWidth="1"/>
    <col min="2" max="2" width="8.7109375" style="3" customWidth="1"/>
    <col min="3" max="3" width="18.28125" style="3" bestFit="1" customWidth="1"/>
    <col min="4" max="7" width="9.140625" style="11" customWidth="1"/>
    <col min="8" max="8" width="16.00390625" style="11" bestFit="1" customWidth="1"/>
    <col min="9" max="16" width="9.140625" style="11" customWidth="1"/>
    <col min="17" max="17" width="51.421875" style="11" bestFit="1" customWidth="1"/>
    <col min="18" max="16384" width="9.140625" style="11" customWidth="1"/>
  </cols>
  <sheetData>
    <row r="1" ht="15">
      <c r="A1" s="6" t="s">
        <v>50</v>
      </c>
    </row>
    <row r="2" spans="1:2" ht="12">
      <c r="A2" s="1" t="s">
        <v>1</v>
      </c>
      <c r="B2" s="2" t="s">
        <v>45</v>
      </c>
    </row>
    <row r="3" spans="1:2" ht="12">
      <c r="A3" s="1" t="s">
        <v>2</v>
      </c>
      <c r="B3" s="2" t="s">
        <v>45</v>
      </c>
    </row>
    <row r="5" spans="1:3" ht="12">
      <c r="A5" s="8"/>
      <c r="B5" s="8" t="s">
        <v>3</v>
      </c>
      <c r="C5" s="13"/>
    </row>
    <row r="6" spans="1:17" ht="12">
      <c r="A6" s="15" t="s">
        <v>0</v>
      </c>
      <c r="B6" s="15" t="s">
        <v>5</v>
      </c>
      <c r="C6" s="15" t="s">
        <v>81</v>
      </c>
      <c r="D6" s="15" t="s">
        <v>82</v>
      </c>
      <c r="E6" s="15" t="s">
        <v>83</v>
      </c>
      <c r="F6" s="15" t="s">
        <v>84</v>
      </c>
      <c r="G6" s="15" t="s">
        <v>85</v>
      </c>
      <c r="H6" s="15" t="s">
        <v>90</v>
      </c>
      <c r="I6" s="15" t="s">
        <v>91</v>
      </c>
      <c r="J6" s="15" t="s">
        <v>92</v>
      </c>
      <c r="K6" s="15" t="s">
        <v>93</v>
      </c>
      <c r="L6" s="15" t="s">
        <v>94</v>
      </c>
      <c r="M6" s="19" t="s">
        <v>95</v>
      </c>
      <c r="N6" s="7" t="s">
        <v>44</v>
      </c>
      <c r="Q6" s="21" t="s">
        <v>1</v>
      </c>
    </row>
    <row r="7" spans="1:18" ht="12">
      <c r="A7" s="15" t="s">
        <v>6</v>
      </c>
      <c r="B7" s="7">
        <v>6214</v>
      </c>
      <c r="C7" s="7">
        <v>694</v>
      </c>
      <c r="D7" s="7"/>
      <c r="E7" s="7"/>
      <c r="F7" s="7"/>
      <c r="G7" s="7"/>
      <c r="H7" s="7"/>
      <c r="I7" s="7"/>
      <c r="J7" s="7"/>
      <c r="K7" s="7"/>
      <c r="L7" s="20"/>
      <c r="M7" s="7"/>
      <c r="N7" s="7">
        <v>6908</v>
      </c>
      <c r="Q7" s="21" t="s">
        <v>6</v>
      </c>
      <c r="R7" s="11" t="str">
        <f>IF(Q7=A7,"si","noooooooo")</f>
        <v>si</v>
      </c>
    </row>
    <row r="8" spans="1:18" ht="12">
      <c r="A8" s="15" t="s">
        <v>38</v>
      </c>
      <c r="B8" s="7">
        <v>55</v>
      </c>
      <c r="C8" s="7">
        <v>6</v>
      </c>
      <c r="D8" s="7"/>
      <c r="E8" s="7"/>
      <c r="F8" s="7"/>
      <c r="G8" s="7"/>
      <c r="H8" s="7"/>
      <c r="I8" s="7"/>
      <c r="J8" s="7"/>
      <c r="K8" s="7"/>
      <c r="L8" s="20"/>
      <c r="M8" s="7"/>
      <c r="N8" s="7">
        <v>61</v>
      </c>
      <c r="Q8" s="21" t="s">
        <v>38</v>
      </c>
      <c r="R8" s="11" t="str">
        <f aca="true" t="shared" si="0" ref="R8:R71">IF(Q8=A8,"si","noooooooo")</f>
        <v>si</v>
      </c>
    </row>
    <row r="9" spans="1:18" ht="12">
      <c r="A9" s="15" t="s">
        <v>17</v>
      </c>
      <c r="B9" s="7">
        <v>1077</v>
      </c>
      <c r="C9" s="7">
        <v>176</v>
      </c>
      <c r="D9" s="7"/>
      <c r="E9" s="7"/>
      <c r="F9" s="7"/>
      <c r="G9" s="7"/>
      <c r="H9" s="7"/>
      <c r="I9" s="7"/>
      <c r="J9" s="7"/>
      <c r="K9" s="7"/>
      <c r="L9" s="20"/>
      <c r="M9" s="7"/>
      <c r="N9" s="7">
        <v>1253</v>
      </c>
      <c r="Q9" s="21" t="s">
        <v>17</v>
      </c>
      <c r="R9" s="11" t="str">
        <f t="shared" si="0"/>
        <v>si</v>
      </c>
    </row>
    <row r="10" spans="1:18" ht="12">
      <c r="A10" s="15" t="s">
        <v>73</v>
      </c>
      <c r="B10" s="7">
        <v>554</v>
      </c>
      <c r="C10" s="7">
        <v>47</v>
      </c>
      <c r="D10" s="7"/>
      <c r="E10" s="7"/>
      <c r="F10" s="7"/>
      <c r="G10" s="7"/>
      <c r="H10" s="7"/>
      <c r="I10" s="7"/>
      <c r="J10" s="7"/>
      <c r="K10" s="7"/>
      <c r="L10" s="20"/>
      <c r="M10" s="7"/>
      <c r="N10" s="7">
        <v>601</v>
      </c>
      <c r="Q10" s="21" t="s">
        <v>73</v>
      </c>
      <c r="R10" s="11" t="str">
        <f t="shared" si="0"/>
        <v>si</v>
      </c>
    </row>
    <row r="11" spans="1:18" ht="12">
      <c r="A11" s="15" t="s">
        <v>61</v>
      </c>
      <c r="B11" s="7">
        <v>902</v>
      </c>
      <c r="C11" s="7">
        <v>80</v>
      </c>
      <c r="D11" s="7"/>
      <c r="E11" s="7"/>
      <c r="F11" s="7"/>
      <c r="G11" s="7"/>
      <c r="H11" s="7"/>
      <c r="I11" s="7"/>
      <c r="J11" s="7"/>
      <c r="K11" s="7"/>
      <c r="L11" s="20"/>
      <c r="M11" s="7"/>
      <c r="N11" s="7">
        <v>982</v>
      </c>
      <c r="Q11" s="21" t="s">
        <v>61</v>
      </c>
      <c r="R11" s="11" t="str">
        <f t="shared" si="0"/>
        <v>si</v>
      </c>
    </row>
    <row r="12" spans="1:18" ht="12">
      <c r="A12" s="15" t="s">
        <v>8</v>
      </c>
      <c r="B12" s="7">
        <v>5804</v>
      </c>
      <c r="C12" s="7">
        <v>760</v>
      </c>
      <c r="D12" s="7"/>
      <c r="E12" s="7"/>
      <c r="F12" s="7"/>
      <c r="G12" s="7"/>
      <c r="H12" s="7"/>
      <c r="I12" s="7"/>
      <c r="J12" s="7"/>
      <c r="K12" s="7"/>
      <c r="L12" s="20"/>
      <c r="M12" s="7"/>
      <c r="N12" s="7">
        <v>6564</v>
      </c>
      <c r="Q12" s="21" t="s">
        <v>8</v>
      </c>
      <c r="R12" s="11" t="str">
        <f t="shared" si="0"/>
        <v>si</v>
      </c>
    </row>
    <row r="13" spans="1:18" ht="12">
      <c r="A13" s="15" t="s">
        <v>40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20"/>
      <c r="M13" s="7"/>
      <c r="N13" s="7"/>
      <c r="Q13" s="21" t="s">
        <v>40</v>
      </c>
      <c r="R13" s="11" t="str">
        <f t="shared" si="0"/>
        <v>si</v>
      </c>
    </row>
    <row r="14" spans="1:18" ht="12">
      <c r="A14" s="15" t="s">
        <v>9</v>
      </c>
      <c r="B14" s="7">
        <v>1205</v>
      </c>
      <c r="C14" s="7">
        <v>165</v>
      </c>
      <c r="D14" s="7"/>
      <c r="E14" s="7"/>
      <c r="F14" s="7"/>
      <c r="G14" s="7"/>
      <c r="H14" s="7"/>
      <c r="I14" s="7"/>
      <c r="J14" s="7"/>
      <c r="K14" s="7"/>
      <c r="L14" s="20"/>
      <c r="M14" s="7"/>
      <c r="N14" s="7">
        <v>1370</v>
      </c>
      <c r="Q14" s="21" t="s">
        <v>9</v>
      </c>
      <c r="R14" s="11" t="str">
        <f t="shared" si="0"/>
        <v>si</v>
      </c>
    </row>
    <row r="15" spans="1:18" ht="12">
      <c r="A15" s="15" t="s">
        <v>56</v>
      </c>
      <c r="B15" s="7">
        <v>42</v>
      </c>
      <c r="C15" s="7">
        <v>7</v>
      </c>
      <c r="D15" s="7"/>
      <c r="E15" s="7"/>
      <c r="F15" s="7"/>
      <c r="G15" s="7"/>
      <c r="H15" s="7"/>
      <c r="I15" s="7"/>
      <c r="J15" s="7"/>
      <c r="K15" s="7"/>
      <c r="L15" s="20"/>
      <c r="M15" s="7"/>
      <c r="N15" s="7">
        <v>49</v>
      </c>
      <c r="Q15" s="21" t="s">
        <v>56</v>
      </c>
      <c r="R15" s="11" t="str">
        <f t="shared" si="0"/>
        <v>si</v>
      </c>
    </row>
    <row r="16" spans="1:18" ht="12">
      <c r="A16" s="15" t="s">
        <v>42</v>
      </c>
      <c r="B16" s="7">
        <v>27</v>
      </c>
      <c r="C16" s="7">
        <v>18</v>
      </c>
      <c r="D16" s="7"/>
      <c r="E16" s="7"/>
      <c r="F16" s="7"/>
      <c r="G16" s="7"/>
      <c r="H16" s="7"/>
      <c r="I16" s="7"/>
      <c r="J16" s="7"/>
      <c r="K16" s="7"/>
      <c r="L16" s="20"/>
      <c r="M16" s="7"/>
      <c r="N16" s="7">
        <v>45</v>
      </c>
      <c r="Q16" s="21" t="s">
        <v>42</v>
      </c>
      <c r="R16" s="11" t="str">
        <f t="shared" si="0"/>
        <v>si</v>
      </c>
    </row>
    <row r="17" spans="1:18" ht="12">
      <c r="A17" s="15" t="s">
        <v>74</v>
      </c>
      <c r="B17" s="7">
        <v>8</v>
      </c>
      <c r="C17" s="7"/>
      <c r="D17" s="7"/>
      <c r="E17" s="7"/>
      <c r="F17" s="7"/>
      <c r="G17" s="7"/>
      <c r="H17" s="7"/>
      <c r="I17" s="7"/>
      <c r="J17" s="7"/>
      <c r="K17" s="7"/>
      <c r="L17" s="20"/>
      <c r="M17" s="7"/>
      <c r="N17" s="7">
        <v>8</v>
      </c>
      <c r="Q17" s="21" t="s">
        <v>74</v>
      </c>
      <c r="R17" s="11" t="str">
        <f t="shared" si="0"/>
        <v>si</v>
      </c>
    </row>
    <row r="18" spans="1:18" ht="12">
      <c r="A18" s="15" t="s">
        <v>57</v>
      </c>
      <c r="B18" s="7">
        <v>19</v>
      </c>
      <c r="C18" s="7"/>
      <c r="D18" s="7"/>
      <c r="E18" s="7"/>
      <c r="F18" s="7"/>
      <c r="G18" s="7"/>
      <c r="H18" s="7"/>
      <c r="I18" s="7"/>
      <c r="J18" s="7"/>
      <c r="K18" s="7"/>
      <c r="L18" s="20"/>
      <c r="M18" s="7"/>
      <c r="N18" s="7">
        <v>19</v>
      </c>
      <c r="Q18" s="21" t="s">
        <v>57</v>
      </c>
      <c r="R18" s="11" t="str">
        <f t="shared" si="0"/>
        <v>si</v>
      </c>
    </row>
    <row r="19" spans="1:18" ht="12">
      <c r="A19" s="15" t="s">
        <v>10</v>
      </c>
      <c r="B19" s="7">
        <v>3291</v>
      </c>
      <c r="C19" s="7">
        <v>393</v>
      </c>
      <c r="D19" s="7"/>
      <c r="E19" s="7"/>
      <c r="F19" s="7"/>
      <c r="G19" s="7"/>
      <c r="H19" s="7"/>
      <c r="I19" s="7"/>
      <c r="J19" s="7"/>
      <c r="K19" s="7"/>
      <c r="L19" s="20"/>
      <c r="M19" s="7"/>
      <c r="N19" s="7">
        <v>3684</v>
      </c>
      <c r="Q19" s="21" t="s">
        <v>10</v>
      </c>
      <c r="R19" s="11" t="str">
        <f t="shared" si="0"/>
        <v>si</v>
      </c>
    </row>
    <row r="20" spans="1:18" ht="12">
      <c r="A20" s="15" t="s">
        <v>18</v>
      </c>
      <c r="B20" s="7">
        <v>2172</v>
      </c>
      <c r="C20" s="7">
        <v>223</v>
      </c>
      <c r="D20" s="7"/>
      <c r="E20" s="7"/>
      <c r="F20" s="7"/>
      <c r="G20" s="7"/>
      <c r="H20" s="7"/>
      <c r="I20" s="7"/>
      <c r="J20" s="7"/>
      <c r="K20" s="7"/>
      <c r="L20" s="20"/>
      <c r="M20" s="7"/>
      <c r="N20" s="7">
        <v>2395</v>
      </c>
      <c r="Q20" s="21" t="s">
        <v>18</v>
      </c>
      <c r="R20" s="11" t="str">
        <f t="shared" si="0"/>
        <v>si</v>
      </c>
    </row>
    <row r="21" spans="1:18" ht="12">
      <c r="A21" s="15" t="s">
        <v>11</v>
      </c>
      <c r="B21" s="7">
        <v>1410</v>
      </c>
      <c r="C21" s="7">
        <v>184</v>
      </c>
      <c r="D21" s="7"/>
      <c r="E21" s="7"/>
      <c r="F21" s="7"/>
      <c r="G21" s="7"/>
      <c r="H21" s="7"/>
      <c r="I21" s="7"/>
      <c r="J21" s="7"/>
      <c r="K21" s="7"/>
      <c r="L21" s="20"/>
      <c r="M21" s="7"/>
      <c r="N21" s="7">
        <v>1594</v>
      </c>
      <c r="Q21" s="21" t="s">
        <v>11</v>
      </c>
      <c r="R21" s="11" t="str">
        <f t="shared" si="0"/>
        <v>si</v>
      </c>
    </row>
    <row r="22" spans="1:18" ht="12">
      <c r="A22" s="15" t="s">
        <v>15</v>
      </c>
      <c r="B22" s="7">
        <v>1155</v>
      </c>
      <c r="C22" s="7">
        <v>150</v>
      </c>
      <c r="D22" s="7"/>
      <c r="E22" s="7"/>
      <c r="F22" s="7"/>
      <c r="G22" s="7"/>
      <c r="H22" s="7"/>
      <c r="I22" s="7"/>
      <c r="J22" s="7"/>
      <c r="K22" s="7"/>
      <c r="L22" s="20"/>
      <c r="M22" s="7"/>
      <c r="N22" s="7">
        <v>1305</v>
      </c>
      <c r="Q22" s="21" t="s">
        <v>15</v>
      </c>
      <c r="R22" s="11" t="str">
        <f t="shared" si="0"/>
        <v>si</v>
      </c>
    </row>
    <row r="23" spans="1:18" ht="12">
      <c r="A23" s="15" t="s">
        <v>19</v>
      </c>
      <c r="B23" s="7">
        <v>2056</v>
      </c>
      <c r="C23" s="7">
        <v>271</v>
      </c>
      <c r="D23" s="7"/>
      <c r="E23" s="7"/>
      <c r="F23" s="7"/>
      <c r="G23" s="7"/>
      <c r="H23" s="7"/>
      <c r="I23" s="7"/>
      <c r="J23" s="7"/>
      <c r="K23" s="7"/>
      <c r="L23" s="20"/>
      <c r="M23" s="7"/>
      <c r="N23" s="7">
        <v>2327</v>
      </c>
      <c r="Q23" s="21" t="s">
        <v>19</v>
      </c>
      <c r="R23" s="11" t="str">
        <f t="shared" si="0"/>
        <v>si</v>
      </c>
    </row>
    <row r="24" spans="1:18" ht="12">
      <c r="A24" s="15" t="s">
        <v>88</v>
      </c>
      <c r="B24" s="7">
        <v>10</v>
      </c>
      <c r="C24" s="7">
        <v>1</v>
      </c>
      <c r="D24" s="7"/>
      <c r="E24" s="7"/>
      <c r="F24" s="7"/>
      <c r="G24" s="7"/>
      <c r="H24" s="7"/>
      <c r="I24" s="7"/>
      <c r="J24" s="7"/>
      <c r="K24" s="7"/>
      <c r="L24" s="20"/>
      <c r="M24" s="7"/>
      <c r="N24" s="7">
        <v>11</v>
      </c>
      <c r="Q24" s="21" t="s">
        <v>88</v>
      </c>
      <c r="R24" s="11" t="str">
        <f t="shared" si="0"/>
        <v>si</v>
      </c>
    </row>
    <row r="25" spans="1:18" ht="12">
      <c r="A25" s="15" t="s">
        <v>62</v>
      </c>
      <c r="B25" s="7">
        <v>17048</v>
      </c>
      <c r="C25" s="7">
        <v>2091</v>
      </c>
      <c r="D25" s="7"/>
      <c r="E25" s="7"/>
      <c r="F25" s="7"/>
      <c r="G25" s="7"/>
      <c r="H25" s="7"/>
      <c r="I25" s="7"/>
      <c r="J25" s="7"/>
      <c r="K25" s="7"/>
      <c r="L25" s="20"/>
      <c r="M25" s="7"/>
      <c r="N25" s="7">
        <v>19139</v>
      </c>
      <c r="Q25" s="21" t="s">
        <v>62</v>
      </c>
      <c r="R25" s="11" t="str">
        <f t="shared" si="0"/>
        <v>si</v>
      </c>
    </row>
    <row r="26" spans="1:18" ht="12">
      <c r="A26" s="15" t="s">
        <v>58</v>
      </c>
      <c r="B26" s="7">
        <v>2</v>
      </c>
      <c r="C26" s="7"/>
      <c r="D26" s="7"/>
      <c r="E26" s="7"/>
      <c r="F26" s="7"/>
      <c r="G26" s="7"/>
      <c r="H26" s="7"/>
      <c r="I26" s="7"/>
      <c r="J26" s="7"/>
      <c r="K26" s="7"/>
      <c r="L26" s="20"/>
      <c r="M26" s="7"/>
      <c r="N26" s="7">
        <v>2</v>
      </c>
      <c r="Q26" s="21" t="s">
        <v>58</v>
      </c>
      <c r="R26" s="11" t="str">
        <f t="shared" si="0"/>
        <v>si</v>
      </c>
    </row>
    <row r="27" spans="1:18" ht="12">
      <c r="A27" s="15" t="s">
        <v>20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20"/>
      <c r="M27" s="7"/>
      <c r="N27" s="7"/>
      <c r="Q27" s="21" t="s">
        <v>20</v>
      </c>
      <c r="R27" s="11" t="str">
        <f t="shared" si="0"/>
        <v>si</v>
      </c>
    </row>
    <row r="28" spans="1:18" ht="12">
      <c r="A28" s="15" t="s">
        <v>63</v>
      </c>
      <c r="B28" s="7">
        <v>1100</v>
      </c>
      <c r="C28" s="7">
        <v>198</v>
      </c>
      <c r="D28" s="7"/>
      <c r="E28" s="7"/>
      <c r="F28" s="7"/>
      <c r="G28" s="7"/>
      <c r="H28" s="7"/>
      <c r="I28" s="7"/>
      <c r="J28" s="7"/>
      <c r="K28" s="7"/>
      <c r="L28" s="20"/>
      <c r="M28" s="7"/>
      <c r="N28" s="7">
        <v>1298</v>
      </c>
      <c r="Q28" s="21" t="s">
        <v>63</v>
      </c>
      <c r="R28" s="11" t="str">
        <f t="shared" si="0"/>
        <v>si</v>
      </c>
    </row>
    <row r="29" spans="1:18" ht="12">
      <c r="A29" s="15" t="s">
        <v>64</v>
      </c>
      <c r="B29" s="7">
        <v>2378</v>
      </c>
      <c r="C29" s="7">
        <v>254</v>
      </c>
      <c r="D29" s="7"/>
      <c r="E29" s="7"/>
      <c r="F29" s="7"/>
      <c r="G29" s="7"/>
      <c r="H29" s="7"/>
      <c r="I29" s="7"/>
      <c r="J29" s="7"/>
      <c r="K29" s="7"/>
      <c r="L29" s="20"/>
      <c r="M29" s="7"/>
      <c r="N29" s="7">
        <v>2632</v>
      </c>
      <c r="Q29" s="21" t="s">
        <v>64</v>
      </c>
      <c r="R29" s="11" t="str">
        <f t="shared" si="0"/>
        <v>si</v>
      </c>
    </row>
    <row r="30" spans="1:18" ht="12">
      <c r="A30" s="15" t="s">
        <v>65</v>
      </c>
      <c r="B30" s="7">
        <v>39</v>
      </c>
      <c r="C30" s="7"/>
      <c r="D30" s="7"/>
      <c r="E30" s="7"/>
      <c r="F30" s="7"/>
      <c r="G30" s="7"/>
      <c r="H30" s="7"/>
      <c r="I30" s="7"/>
      <c r="J30" s="7"/>
      <c r="K30" s="7"/>
      <c r="L30" s="20"/>
      <c r="M30" s="7"/>
      <c r="N30" s="7">
        <v>39</v>
      </c>
      <c r="Q30" s="21" t="s">
        <v>65</v>
      </c>
      <c r="R30" s="11" t="str">
        <f t="shared" si="0"/>
        <v>si</v>
      </c>
    </row>
    <row r="31" spans="1:18" ht="12">
      <c r="A31" s="15" t="s">
        <v>21</v>
      </c>
      <c r="B31" s="7">
        <v>1960</v>
      </c>
      <c r="C31" s="7">
        <v>281</v>
      </c>
      <c r="D31" s="7"/>
      <c r="E31" s="7"/>
      <c r="F31" s="7"/>
      <c r="G31" s="7"/>
      <c r="H31" s="7"/>
      <c r="I31" s="7"/>
      <c r="J31" s="7"/>
      <c r="K31" s="7"/>
      <c r="L31" s="20"/>
      <c r="M31" s="7"/>
      <c r="N31" s="7">
        <v>2241</v>
      </c>
      <c r="Q31" s="21" t="s">
        <v>21</v>
      </c>
      <c r="R31" s="11" t="str">
        <f t="shared" si="0"/>
        <v>si</v>
      </c>
    </row>
    <row r="32" spans="1:18" ht="12">
      <c r="A32" s="15" t="s">
        <v>41</v>
      </c>
      <c r="B32" s="7">
        <v>37</v>
      </c>
      <c r="C32" s="7"/>
      <c r="D32" s="7"/>
      <c r="E32" s="7"/>
      <c r="F32" s="7"/>
      <c r="G32" s="7"/>
      <c r="H32" s="7"/>
      <c r="I32" s="7"/>
      <c r="J32" s="7"/>
      <c r="K32" s="7"/>
      <c r="L32" s="20"/>
      <c r="M32" s="7"/>
      <c r="N32" s="7">
        <v>37</v>
      </c>
      <c r="Q32" s="21" t="s">
        <v>41</v>
      </c>
      <c r="R32" s="11" t="str">
        <f t="shared" si="0"/>
        <v>si</v>
      </c>
    </row>
    <row r="33" spans="1:18" ht="12">
      <c r="A33" s="15" t="s">
        <v>43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20"/>
      <c r="M33" s="7"/>
      <c r="N33" s="7"/>
      <c r="Q33" s="21" t="s">
        <v>43</v>
      </c>
      <c r="R33" s="11" t="str">
        <f t="shared" si="0"/>
        <v>si</v>
      </c>
    </row>
    <row r="34" spans="1:18" ht="12">
      <c r="A34" s="15" t="s">
        <v>39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20"/>
      <c r="M34" s="7"/>
      <c r="N34" s="7"/>
      <c r="Q34" s="21" t="s">
        <v>39</v>
      </c>
      <c r="R34" s="11" t="str">
        <f t="shared" si="0"/>
        <v>si</v>
      </c>
    </row>
    <row r="35" spans="1:18" ht="12">
      <c r="A35" s="15" t="s">
        <v>86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20"/>
      <c r="M35" s="7"/>
      <c r="N35" s="7"/>
      <c r="Q35" s="21" t="s">
        <v>86</v>
      </c>
      <c r="R35" s="11" t="str">
        <f t="shared" si="0"/>
        <v>si</v>
      </c>
    </row>
    <row r="36" spans="1:18" ht="12">
      <c r="A36" s="15" t="s">
        <v>75</v>
      </c>
      <c r="B36" s="7">
        <v>3370</v>
      </c>
      <c r="C36" s="7">
        <v>465</v>
      </c>
      <c r="D36" s="7"/>
      <c r="E36" s="7"/>
      <c r="F36" s="7"/>
      <c r="G36" s="7"/>
      <c r="H36" s="7"/>
      <c r="I36" s="7"/>
      <c r="J36" s="7"/>
      <c r="K36" s="7"/>
      <c r="L36" s="20"/>
      <c r="M36" s="7"/>
      <c r="N36" s="7">
        <v>3835</v>
      </c>
      <c r="Q36" s="21" t="s">
        <v>75</v>
      </c>
      <c r="R36" s="11" t="str">
        <f t="shared" si="0"/>
        <v>si</v>
      </c>
    </row>
    <row r="37" spans="1:18" ht="12">
      <c r="A37" s="15" t="s">
        <v>22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20"/>
      <c r="M37" s="7"/>
      <c r="N37" s="7"/>
      <c r="Q37" s="21" t="s">
        <v>22</v>
      </c>
      <c r="R37" s="11" t="str">
        <f t="shared" si="0"/>
        <v>si</v>
      </c>
    </row>
    <row r="38" spans="1:18" ht="12">
      <c r="A38" s="15" t="s">
        <v>23</v>
      </c>
      <c r="B38" s="7">
        <v>1704</v>
      </c>
      <c r="C38" s="7">
        <v>127</v>
      </c>
      <c r="D38" s="7"/>
      <c r="E38" s="7"/>
      <c r="F38" s="7"/>
      <c r="G38" s="7"/>
      <c r="H38" s="7"/>
      <c r="I38" s="7"/>
      <c r="J38" s="7"/>
      <c r="K38" s="7"/>
      <c r="L38" s="20"/>
      <c r="M38" s="7"/>
      <c r="N38" s="7">
        <v>1831</v>
      </c>
      <c r="Q38" s="21" t="s">
        <v>23</v>
      </c>
      <c r="R38" s="11" t="str">
        <f t="shared" si="0"/>
        <v>si</v>
      </c>
    </row>
    <row r="39" spans="1:18" ht="12">
      <c r="A39" s="15" t="s">
        <v>12</v>
      </c>
      <c r="B39" s="7">
        <v>3885</v>
      </c>
      <c r="C39" s="7">
        <v>548</v>
      </c>
      <c r="D39" s="7"/>
      <c r="E39" s="7"/>
      <c r="F39" s="7"/>
      <c r="G39" s="7"/>
      <c r="H39" s="7"/>
      <c r="I39" s="7"/>
      <c r="J39" s="7"/>
      <c r="K39" s="7"/>
      <c r="L39" s="20"/>
      <c r="M39" s="7"/>
      <c r="N39" s="7">
        <v>4433</v>
      </c>
      <c r="Q39" s="21" t="s">
        <v>12</v>
      </c>
      <c r="R39" s="11" t="str">
        <f t="shared" si="0"/>
        <v>si</v>
      </c>
    </row>
    <row r="40" spans="1:18" ht="12">
      <c r="A40" s="15" t="s">
        <v>66</v>
      </c>
      <c r="B40" s="7">
        <v>5</v>
      </c>
      <c r="C40" s="7"/>
      <c r="D40" s="7"/>
      <c r="E40" s="7"/>
      <c r="F40" s="7"/>
      <c r="G40" s="7"/>
      <c r="H40" s="7"/>
      <c r="I40" s="7"/>
      <c r="J40" s="7"/>
      <c r="K40" s="7"/>
      <c r="L40" s="20"/>
      <c r="M40" s="7"/>
      <c r="N40" s="7">
        <v>5</v>
      </c>
      <c r="Q40" s="21" t="s">
        <v>66</v>
      </c>
      <c r="R40" s="11" t="str">
        <f t="shared" si="0"/>
        <v>si</v>
      </c>
    </row>
    <row r="41" spans="1:18" ht="12">
      <c r="A41" s="15" t="s">
        <v>87</v>
      </c>
      <c r="B41" s="7">
        <v>31</v>
      </c>
      <c r="C41" s="7"/>
      <c r="D41" s="7"/>
      <c r="E41" s="7"/>
      <c r="F41" s="7"/>
      <c r="G41" s="7"/>
      <c r="H41" s="7"/>
      <c r="I41" s="7"/>
      <c r="J41" s="7"/>
      <c r="K41" s="7"/>
      <c r="L41" s="20"/>
      <c r="M41" s="7"/>
      <c r="N41" s="7">
        <v>31</v>
      </c>
      <c r="Q41" s="21" t="s">
        <v>87</v>
      </c>
      <c r="R41" s="11" t="str">
        <f t="shared" si="0"/>
        <v>si</v>
      </c>
    </row>
    <row r="42" spans="1:18" ht="12">
      <c r="A42" s="15" t="s">
        <v>24</v>
      </c>
      <c r="B42" s="7">
        <v>5147</v>
      </c>
      <c r="C42" s="7">
        <v>630</v>
      </c>
      <c r="D42" s="7"/>
      <c r="E42" s="7"/>
      <c r="F42" s="7"/>
      <c r="G42" s="7"/>
      <c r="H42" s="7"/>
      <c r="I42" s="7"/>
      <c r="J42" s="7"/>
      <c r="K42" s="7"/>
      <c r="L42" s="20"/>
      <c r="M42" s="7"/>
      <c r="N42" s="7">
        <v>5777</v>
      </c>
      <c r="Q42" s="21" t="s">
        <v>24</v>
      </c>
      <c r="R42" s="11" t="str">
        <f t="shared" si="0"/>
        <v>si</v>
      </c>
    </row>
    <row r="43" spans="1:18" ht="12">
      <c r="A43" s="15" t="s">
        <v>16</v>
      </c>
      <c r="B43" s="7">
        <v>5982</v>
      </c>
      <c r="C43" s="7">
        <v>768</v>
      </c>
      <c r="D43" s="7"/>
      <c r="E43" s="7"/>
      <c r="F43" s="7"/>
      <c r="G43" s="7"/>
      <c r="H43" s="7"/>
      <c r="I43" s="7"/>
      <c r="J43" s="7"/>
      <c r="K43" s="7"/>
      <c r="L43" s="20"/>
      <c r="M43" s="7"/>
      <c r="N43" s="7">
        <v>6750</v>
      </c>
      <c r="Q43" s="21" t="s">
        <v>16</v>
      </c>
      <c r="R43" s="11" t="str">
        <f t="shared" si="0"/>
        <v>si</v>
      </c>
    </row>
    <row r="44" spans="1:18" ht="12">
      <c r="A44" s="15" t="s">
        <v>25</v>
      </c>
      <c r="B44" s="7">
        <v>3112</v>
      </c>
      <c r="C44" s="7">
        <v>409</v>
      </c>
      <c r="D44" s="7"/>
      <c r="E44" s="7"/>
      <c r="F44" s="7"/>
      <c r="G44" s="7"/>
      <c r="H44" s="7"/>
      <c r="I44" s="7"/>
      <c r="J44" s="7"/>
      <c r="K44" s="7"/>
      <c r="L44" s="20"/>
      <c r="M44" s="7"/>
      <c r="N44" s="7">
        <v>3521</v>
      </c>
      <c r="Q44" s="21" t="s">
        <v>25</v>
      </c>
      <c r="R44" s="11" t="str">
        <f t="shared" si="0"/>
        <v>si</v>
      </c>
    </row>
    <row r="45" spans="1:18" ht="12">
      <c r="A45" s="15" t="s">
        <v>13</v>
      </c>
      <c r="B45" s="7">
        <v>4727</v>
      </c>
      <c r="C45" s="7">
        <v>498</v>
      </c>
      <c r="D45" s="7"/>
      <c r="E45" s="7"/>
      <c r="F45" s="7"/>
      <c r="G45" s="7"/>
      <c r="H45" s="7"/>
      <c r="I45" s="7"/>
      <c r="J45" s="7"/>
      <c r="K45" s="7"/>
      <c r="L45" s="20"/>
      <c r="M45" s="7"/>
      <c r="N45" s="7">
        <v>5225</v>
      </c>
      <c r="Q45" s="21" t="s">
        <v>13</v>
      </c>
      <c r="R45" s="11" t="str">
        <f t="shared" si="0"/>
        <v>si</v>
      </c>
    </row>
    <row r="46" spans="1:18" ht="12">
      <c r="A46" s="15" t="s">
        <v>26</v>
      </c>
      <c r="B46" s="7">
        <v>31</v>
      </c>
      <c r="C46" s="7"/>
      <c r="D46" s="7"/>
      <c r="E46" s="7"/>
      <c r="F46" s="7"/>
      <c r="G46" s="7"/>
      <c r="H46" s="7"/>
      <c r="I46" s="7"/>
      <c r="J46" s="7"/>
      <c r="K46" s="7"/>
      <c r="L46" s="20"/>
      <c r="M46" s="7"/>
      <c r="N46" s="7">
        <v>31</v>
      </c>
      <c r="Q46" s="21" t="s">
        <v>26</v>
      </c>
      <c r="R46" s="11" t="str">
        <f t="shared" si="0"/>
        <v>si</v>
      </c>
    </row>
    <row r="47" spans="1:18" ht="12">
      <c r="A47" s="15" t="s">
        <v>55</v>
      </c>
      <c r="B47" s="7">
        <v>7805</v>
      </c>
      <c r="C47" s="7">
        <v>780</v>
      </c>
      <c r="D47" s="7"/>
      <c r="E47" s="7"/>
      <c r="F47" s="7"/>
      <c r="G47" s="7"/>
      <c r="H47" s="7"/>
      <c r="I47" s="7"/>
      <c r="J47" s="7"/>
      <c r="K47" s="7"/>
      <c r="L47" s="20"/>
      <c r="M47" s="7"/>
      <c r="N47" s="7">
        <v>8585</v>
      </c>
      <c r="Q47" s="21" t="s">
        <v>55</v>
      </c>
      <c r="R47" s="11" t="str">
        <f t="shared" si="0"/>
        <v>si</v>
      </c>
    </row>
    <row r="48" spans="1:18" ht="12">
      <c r="A48" s="15" t="s">
        <v>67</v>
      </c>
      <c r="B48" s="7">
        <v>3528</v>
      </c>
      <c r="C48" s="7">
        <v>326</v>
      </c>
      <c r="D48" s="7"/>
      <c r="E48" s="7"/>
      <c r="F48" s="7"/>
      <c r="G48" s="7"/>
      <c r="H48" s="7"/>
      <c r="I48" s="7"/>
      <c r="J48" s="7"/>
      <c r="K48" s="7"/>
      <c r="L48" s="20"/>
      <c r="M48" s="7"/>
      <c r="N48" s="7">
        <v>3854</v>
      </c>
      <c r="Q48" s="21" t="s">
        <v>67</v>
      </c>
      <c r="R48" s="11" t="str">
        <f t="shared" si="0"/>
        <v>si</v>
      </c>
    </row>
    <row r="49" spans="1:18" ht="12">
      <c r="A49" s="15" t="s">
        <v>68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20"/>
      <c r="M49" s="7"/>
      <c r="N49" s="7"/>
      <c r="Q49" s="21" t="s">
        <v>68</v>
      </c>
      <c r="R49" s="11" t="str">
        <f t="shared" si="0"/>
        <v>si</v>
      </c>
    </row>
    <row r="50" spans="1:18" ht="12">
      <c r="A50" s="15" t="s">
        <v>69</v>
      </c>
      <c r="B50" s="7">
        <v>1300</v>
      </c>
      <c r="C50" s="7">
        <v>135</v>
      </c>
      <c r="D50" s="7"/>
      <c r="E50" s="7"/>
      <c r="F50" s="7"/>
      <c r="G50" s="7"/>
      <c r="H50" s="7"/>
      <c r="I50" s="7"/>
      <c r="J50" s="7"/>
      <c r="K50" s="7"/>
      <c r="L50" s="20"/>
      <c r="M50" s="7"/>
      <c r="N50" s="7">
        <v>1435</v>
      </c>
      <c r="Q50" s="21" t="s">
        <v>69</v>
      </c>
      <c r="R50" s="11" t="str">
        <f t="shared" si="0"/>
        <v>si</v>
      </c>
    </row>
    <row r="51" spans="1:18" ht="12">
      <c r="A51" s="15" t="s">
        <v>76</v>
      </c>
      <c r="B51" s="7">
        <v>743</v>
      </c>
      <c r="C51" s="7">
        <v>98</v>
      </c>
      <c r="D51" s="7"/>
      <c r="E51" s="7"/>
      <c r="F51" s="7"/>
      <c r="G51" s="7"/>
      <c r="H51" s="7"/>
      <c r="I51" s="7"/>
      <c r="J51" s="7"/>
      <c r="K51" s="7"/>
      <c r="L51" s="20"/>
      <c r="M51" s="7"/>
      <c r="N51" s="7">
        <v>841</v>
      </c>
      <c r="Q51" s="21" t="s">
        <v>76</v>
      </c>
      <c r="R51" s="11" t="str">
        <f t="shared" si="0"/>
        <v>si</v>
      </c>
    </row>
    <row r="52" spans="1:18" ht="12">
      <c r="A52" s="15" t="s">
        <v>27</v>
      </c>
      <c r="B52" s="7">
        <v>299</v>
      </c>
      <c r="C52" s="7">
        <v>41</v>
      </c>
      <c r="D52" s="7"/>
      <c r="E52" s="7"/>
      <c r="F52" s="7"/>
      <c r="G52" s="7"/>
      <c r="H52" s="7"/>
      <c r="I52" s="7"/>
      <c r="J52" s="7"/>
      <c r="K52" s="7"/>
      <c r="L52" s="20"/>
      <c r="M52" s="7"/>
      <c r="N52" s="7">
        <v>340</v>
      </c>
      <c r="Q52" s="21" t="s">
        <v>27</v>
      </c>
      <c r="R52" s="11" t="str">
        <f t="shared" si="0"/>
        <v>si</v>
      </c>
    </row>
    <row r="53" spans="1:18" ht="12">
      <c r="A53" s="15" t="s">
        <v>28</v>
      </c>
      <c r="B53" s="7">
        <v>733</v>
      </c>
      <c r="C53" s="7">
        <v>108</v>
      </c>
      <c r="D53" s="7"/>
      <c r="E53" s="7"/>
      <c r="F53" s="7"/>
      <c r="G53" s="7"/>
      <c r="H53" s="7"/>
      <c r="I53" s="7"/>
      <c r="J53" s="7"/>
      <c r="K53" s="7"/>
      <c r="L53" s="20"/>
      <c r="M53" s="7"/>
      <c r="N53" s="7">
        <v>841</v>
      </c>
      <c r="Q53" s="21" t="s">
        <v>28</v>
      </c>
      <c r="R53" s="11" t="str">
        <f t="shared" si="0"/>
        <v>si</v>
      </c>
    </row>
    <row r="54" spans="1:18" ht="12">
      <c r="A54" s="15" t="s">
        <v>77</v>
      </c>
      <c r="B54" s="7">
        <v>2249</v>
      </c>
      <c r="C54" s="7">
        <v>301</v>
      </c>
      <c r="D54" s="7"/>
      <c r="E54" s="7"/>
      <c r="F54" s="7"/>
      <c r="G54" s="7"/>
      <c r="H54" s="7"/>
      <c r="I54" s="7"/>
      <c r="J54" s="7"/>
      <c r="K54" s="7"/>
      <c r="L54" s="20"/>
      <c r="M54" s="7"/>
      <c r="N54" s="7">
        <v>2550</v>
      </c>
      <c r="Q54" s="21" t="s">
        <v>77</v>
      </c>
      <c r="R54" s="11" t="str">
        <f t="shared" si="0"/>
        <v>si</v>
      </c>
    </row>
    <row r="55" spans="1:18" ht="12">
      <c r="A55" s="15" t="s">
        <v>53</v>
      </c>
      <c r="B55" s="7">
        <v>5</v>
      </c>
      <c r="C55" s="7"/>
      <c r="D55" s="7"/>
      <c r="E55" s="7"/>
      <c r="F55" s="7"/>
      <c r="G55" s="7"/>
      <c r="H55" s="7"/>
      <c r="I55" s="7"/>
      <c r="J55" s="7"/>
      <c r="K55" s="7"/>
      <c r="L55" s="20"/>
      <c r="M55" s="7"/>
      <c r="N55" s="7">
        <v>5</v>
      </c>
      <c r="Q55" s="21" t="s">
        <v>53</v>
      </c>
      <c r="R55" s="11" t="str">
        <f t="shared" si="0"/>
        <v>si</v>
      </c>
    </row>
    <row r="56" spans="1:18" ht="12">
      <c r="A56" s="15" t="s">
        <v>29</v>
      </c>
      <c r="B56" s="7">
        <v>615</v>
      </c>
      <c r="C56" s="7">
        <v>53</v>
      </c>
      <c r="D56" s="7"/>
      <c r="E56" s="7"/>
      <c r="F56" s="7"/>
      <c r="G56" s="7"/>
      <c r="H56" s="7"/>
      <c r="I56" s="7"/>
      <c r="J56" s="7"/>
      <c r="K56" s="7"/>
      <c r="L56" s="20"/>
      <c r="M56" s="7"/>
      <c r="N56" s="7">
        <v>668</v>
      </c>
      <c r="Q56" s="21" t="s">
        <v>29</v>
      </c>
      <c r="R56" s="11" t="str">
        <f t="shared" si="0"/>
        <v>si</v>
      </c>
    </row>
    <row r="57" spans="1:209" ht="12">
      <c r="A57" s="15" t="s">
        <v>60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20"/>
      <c r="M57" s="7"/>
      <c r="N57" s="15"/>
      <c r="O57" s="12"/>
      <c r="P57" s="12"/>
      <c r="Q57" s="21" t="s">
        <v>60</v>
      </c>
      <c r="R57" s="11" t="str">
        <f t="shared" si="0"/>
        <v>si</v>
      </c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</row>
    <row r="58" spans="1:18" ht="12">
      <c r="A58" s="15" t="s">
        <v>54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20"/>
      <c r="M58" s="7"/>
      <c r="N58" s="7"/>
      <c r="Q58" s="21" t="s">
        <v>54</v>
      </c>
      <c r="R58" s="11" t="str">
        <f t="shared" si="0"/>
        <v>si</v>
      </c>
    </row>
    <row r="59" spans="1:18" ht="12">
      <c r="A59" s="15" t="s">
        <v>78</v>
      </c>
      <c r="B59" s="7">
        <v>221</v>
      </c>
      <c r="C59" s="7">
        <v>21</v>
      </c>
      <c r="D59" s="7"/>
      <c r="E59" s="7"/>
      <c r="F59" s="7"/>
      <c r="G59" s="7"/>
      <c r="H59" s="7"/>
      <c r="I59" s="7"/>
      <c r="J59" s="7"/>
      <c r="K59" s="7"/>
      <c r="L59" s="20"/>
      <c r="M59" s="7"/>
      <c r="N59" s="7">
        <v>242</v>
      </c>
      <c r="Q59" s="21" t="s">
        <v>78</v>
      </c>
      <c r="R59" s="11" t="str">
        <f t="shared" si="0"/>
        <v>si</v>
      </c>
    </row>
    <row r="60" spans="1:18" ht="12">
      <c r="A60" s="15" t="s">
        <v>70</v>
      </c>
      <c r="B60" s="7">
        <v>1</v>
      </c>
      <c r="C60" s="7"/>
      <c r="D60" s="7"/>
      <c r="E60" s="7"/>
      <c r="F60" s="7"/>
      <c r="G60" s="7"/>
      <c r="H60" s="7"/>
      <c r="I60" s="7"/>
      <c r="J60" s="7"/>
      <c r="K60" s="7"/>
      <c r="L60" s="20"/>
      <c r="M60" s="7"/>
      <c r="N60" s="7">
        <v>1</v>
      </c>
      <c r="Q60" s="21" t="s">
        <v>70</v>
      </c>
      <c r="R60" s="11" t="str">
        <f t="shared" si="0"/>
        <v>si</v>
      </c>
    </row>
    <row r="61" spans="1:18" ht="12">
      <c r="A61" s="15" t="s">
        <v>30</v>
      </c>
      <c r="B61" s="7">
        <v>1054</v>
      </c>
      <c r="C61" s="7">
        <v>107</v>
      </c>
      <c r="D61" s="7"/>
      <c r="E61" s="7"/>
      <c r="F61" s="7"/>
      <c r="G61" s="7"/>
      <c r="H61" s="7"/>
      <c r="I61" s="7"/>
      <c r="J61" s="7"/>
      <c r="K61" s="7"/>
      <c r="L61" s="20"/>
      <c r="M61" s="7"/>
      <c r="N61" s="7">
        <v>1161</v>
      </c>
      <c r="Q61" s="21" t="s">
        <v>30</v>
      </c>
      <c r="R61" s="11" t="str">
        <f t="shared" si="0"/>
        <v>si</v>
      </c>
    </row>
    <row r="62" spans="1:18" ht="12">
      <c r="A62" s="15" t="s">
        <v>31</v>
      </c>
      <c r="B62" s="7">
        <v>4362</v>
      </c>
      <c r="C62" s="7">
        <v>652</v>
      </c>
      <c r="D62" s="7"/>
      <c r="E62" s="7"/>
      <c r="F62" s="7"/>
      <c r="G62" s="7"/>
      <c r="H62" s="7"/>
      <c r="I62" s="7"/>
      <c r="J62" s="7"/>
      <c r="K62" s="7"/>
      <c r="L62" s="20"/>
      <c r="M62" s="7"/>
      <c r="N62" s="7">
        <v>5014</v>
      </c>
      <c r="Q62" s="21" t="s">
        <v>31</v>
      </c>
      <c r="R62" s="11" t="str">
        <f t="shared" si="0"/>
        <v>si</v>
      </c>
    </row>
    <row r="63" spans="1:18" ht="12">
      <c r="A63" s="15" t="s">
        <v>79</v>
      </c>
      <c r="B63" s="7">
        <v>5</v>
      </c>
      <c r="C63" s="7"/>
      <c r="D63" s="7"/>
      <c r="E63" s="7"/>
      <c r="F63" s="7"/>
      <c r="G63" s="7"/>
      <c r="H63" s="7"/>
      <c r="I63" s="7"/>
      <c r="J63" s="7"/>
      <c r="K63" s="7"/>
      <c r="L63" s="20"/>
      <c r="M63" s="7"/>
      <c r="N63" s="7">
        <v>5</v>
      </c>
      <c r="Q63" s="21" t="s">
        <v>79</v>
      </c>
      <c r="R63" s="11" t="str">
        <f t="shared" si="0"/>
        <v>si</v>
      </c>
    </row>
    <row r="64" spans="1:18" ht="12">
      <c r="A64" s="15" t="s">
        <v>32</v>
      </c>
      <c r="B64" s="7">
        <v>998</v>
      </c>
      <c r="C64" s="7">
        <v>144</v>
      </c>
      <c r="D64" s="7"/>
      <c r="E64" s="7"/>
      <c r="F64" s="7"/>
      <c r="G64" s="7"/>
      <c r="H64" s="7"/>
      <c r="I64" s="7"/>
      <c r="J64" s="7"/>
      <c r="K64" s="7"/>
      <c r="L64" s="20"/>
      <c r="M64" s="7"/>
      <c r="N64" s="7">
        <v>1142</v>
      </c>
      <c r="Q64" s="21" t="s">
        <v>32</v>
      </c>
      <c r="R64" s="11" t="str">
        <f t="shared" si="0"/>
        <v>si</v>
      </c>
    </row>
    <row r="65" spans="1:18" ht="12">
      <c r="A65" s="15" t="s">
        <v>33</v>
      </c>
      <c r="B65" s="7">
        <v>1161</v>
      </c>
      <c r="C65" s="7">
        <v>145</v>
      </c>
      <c r="D65" s="7"/>
      <c r="E65" s="7"/>
      <c r="F65" s="7"/>
      <c r="G65" s="7"/>
      <c r="H65" s="7"/>
      <c r="I65" s="7"/>
      <c r="J65" s="7"/>
      <c r="K65" s="7"/>
      <c r="L65" s="20"/>
      <c r="M65" s="7"/>
      <c r="N65" s="7">
        <v>1306</v>
      </c>
      <c r="Q65" s="21" t="s">
        <v>33</v>
      </c>
      <c r="R65" s="11" t="str">
        <f t="shared" si="0"/>
        <v>si</v>
      </c>
    </row>
    <row r="66" spans="1:18" ht="12">
      <c r="A66" s="15" t="s">
        <v>34</v>
      </c>
      <c r="B66" s="7">
        <v>3348</v>
      </c>
      <c r="C66" s="7">
        <v>537</v>
      </c>
      <c r="D66" s="7"/>
      <c r="E66" s="7"/>
      <c r="F66" s="7"/>
      <c r="G66" s="7"/>
      <c r="H66" s="7"/>
      <c r="I66" s="7"/>
      <c r="J66" s="7"/>
      <c r="K66" s="7"/>
      <c r="L66" s="20"/>
      <c r="M66" s="7"/>
      <c r="N66" s="7">
        <v>3885</v>
      </c>
      <c r="Q66" s="21" t="s">
        <v>34</v>
      </c>
      <c r="R66" s="11" t="str">
        <f t="shared" si="0"/>
        <v>si</v>
      </c>
    </row>
    <row r="67" spans="1:18" ht="12">
      <c r="A67" s="15" t="s">
        <v>71</v>
      </c>
      <c r="B67" s="7">
        <v>4467</v>
      </c>
      <c r="C67" s="7">
        <v>599</v>
      </c>
      <c r="D67" s="7"/>
      <c r="E67" s="7"/>
      <c r="F67" s="7"/>
      <c r="G67" s="7"/>
      <c r="H67" s="7"/>
      <c r="I67" s="7"/>
      <c r="J67" s="7"/>
      <c r="K67" s="7"/>
      <c r="L67" s="20"/>
      <c r="M67" s="7"/>
      <c r="N67" s="7">
        <v>5066</v>
      </c>
      <c r="Q67" s="21" t="s">
        <v>71</v>
      </c>
      <c r="R67" s="11" t="str">
        <f t="shared" si="0"/>
        <v>si</v>
      </c>
    </row>
    <row r="68" spans="1:18" ht="12">
      <c r="A68" s="15" t="s">
        <v>35</v>
      </c>
      <c r="B68" s="7">
        <v>6844</v>
      </c>
      <c r="C68" s="7">
        <v>982</v>
      </c>
      <c r="D68" s="7"/>
      <c r="E68" s="7"/>
      <c r="F68" s="7"/>
      <c r="G68" s="7"/>
      <c r="H68" s="7"/>
      <c r="I68" s="7"/>
      <c r="J68" s="7"/>
      <c r="K68" s="7"/>
      <c r="L68" s="20"/>
      <c r="M68" s="7"/>
      <c r="N68" s="7">
        <v>7826</v>
      </c>
      <c r="Q68" s="21" t="s">
        <v>35</v>
      </c>
      <c r="R68" s="11" t="str">
        <f t="shared" si="0"/>
        <v>si</v>
      </c>
    </row>
    <row r="69" spans="1:18" ht="12">
      <c r="A69" s="15" t="s">
        <v>72</v>
      </c>
      <c r="B69" s="7">
        <v>1492</v>
      </c>
      <c r="C69" s="7">
        <v>160</v>
      </c>
      <c r="D69" s="7"/>
      <c r="E69" s="7"/>
      <c r="F69" s="7"/>
      <c r="G69" s="7"/>
      <c r="H69" s="7"/>
      <c r="I69" s="7"/>
      <c r="J69" s="7"/>
      <c r="K69" s="7"/>
      <c r="L69" s="20"/>
      <c r="M69" s="7"/>
      <c r="N69" s="7">
        <v>1652</v>
      </c>
      <c r="Q69" s="21" t="s">
        <v>72</v>
      </c>
      <c r="R69" s="11" t="str">
        <f t="shared" si="0"/>
        <v>si</v>
      </c>
    </row>
    <row r="70" spans="1:18" ht="12">
      <c r="A70" s="15" t="s">
        <v>14</v>
      </c>
      <c r="B70" s="7">
        <v>3139</v>
      </c>
      <c r="C70" s="7">
        <v>369</v>
      </c>
      <c r="D70" s="7"/>
      <c r="E70" s="7"/>
      <c r="F70" s="7"/>
      <c r="G70" s="7"/>
      <c r="H70" s="7"/>
      <c r="I70" s="7"/>
      <c r="J70" s="7"/>
      <c r="K70" s="7"/>
      <c r="L70" s="20"/>
      <c r="M70" s="7"/>
      <c r="N70" s="7">
        <v>3508</v>
      </c>
      <c r="Q70" s="21" t="s">
        <v>14</v>
      </c>
      <c r="R70" s="11" t="str">
        <f t="shared" si="0"/>
        <v>si</v>
      </c>
    </row>
    <row r="71" spans="1:18" ht="12">
      <c r="A71" s="15" t="s">
        <v>36</v>
      </c>
      <c r="B71" s="7">
        <v>1343</v>
      </c>
      <c r="C71" s="7">
        <v>189</v>
      </c>
      <c r="D71" s="7"/>
      <c r="E71" s="7"/>
      <c r="F71" s="7"/>
      <c r="G71" s="7"/>
      <c r="H71" s="7"/>
      <c r="I71" s="7"/>
      <c r="J71" s="7"/>
      <c r="K71" s="7"/>
      <c r="L71" s="20"/>
      <c r="M71" s="7"/>
      <c r="N71" s="7">
        <v>1532</v>
      </c>
      <c r="Q71" s="21" t="s">
        <v>36</v>
      </c>
      <c r="R71" s="11" t="str">
        <f t="shared" si="0"/>
        <v>si</v>
      </c>
    </row>
    <row r="72" spans="1:18" ht="12">
      <c r="A72" s="15" t="s">
        <v>37</v>
      </c>
      <c r="B72" s="7">
        <v>1443</v>
      </c>
      <c r="C72" s="7">
        <v>167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>
        <v>1610</v>
      </c>
      <c r="Q72" s="21" t="s">
        <v>37</v>
      </c>
      <c r="R72" s="11" t="str">
        <f>IF(Q72=A72,"si","noooooooo")</f>
        <v>si</v>
      </c>
    </row>
    <row r="73" spans="1:18" ht="12">
      <c r="A73" s="15" t="s">
        <v>59</v>
      </c>
      <c r="B73" s="7">
        <v>1055</v>
      </c>
      <c r="C73" s="7">
        <v>154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>
        <v>1209</v>
      </c>
      <c r="Q73" s="21" t="s">
        <v>59</v>
      </c>
      <c r="R73" s="11" t="str">
        <f>IF(Q73=A73,"si","noooooooo")</f>
        <v>si</v>
      </c>
    </row>
    <row r="74" spans="1:18" ht="12">
      <c r="A74" s="15" t="s">
        <v>44</v>
      </c>
      <c r="B74" s="7">
        <v>124769</v>
      </c>
      <c r="C74" s="7">
        <v>15512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>
        <v>140281</v>
      </c>
      <c r="Q74" s="21" t="s">
        <v>44</v>
      </c>
      <c r="R74" s="11" t="str">
        <f>IF(Q74=A74,"si","noooooooo")</f>
        <v>si</v>
      </c>
    </row>
    <row r="75" spans="1:3" ht="12">
      <c r="A75" s="12"/>
      <c r="B75" s="11"/>
      <c r="C75" s="11"/>
    </row>
    <row r="76" spans="1:9" ht="12">
      <c r="A76" s="12"/>
      <c r="B76" s="12"/>
      <c r="C76" s="12"/>
      <c r="D76" s="12"/>
      <c r="E76" s="12"/>
      <c r="F76" s="12"/>
      <c r="G76" s="12"/>
      <c r="H76" s="12"/>
      <c r="I76" s="12"/>
    </row>
    <row r="77" spans="1:3" ht="12">
      <c r="A77"/>
      <c r="B77"/>
      <c r="C77"/>
    </row>
    <row r="78" spans="1:3" ht="12">
      <c r="A78"/>
      <c r="B78"/>
      <c r="C78"/>
    </row>
    <row r="79" spans="1:3" ht="12">
      <c r="A79"/>
      <c r="B79"/>
      <c r="C79"/>
    </row>
    <row r="80" spans="1:3" ht="12">
      <c r="A80"/>
      <c r="B80"/>
      <c r="C80"/>
    </row>
    <row r="81" spans="1:3" ht="12">
      <c r="A81"/>
      <c r="B81"/>
      <c r="C81"/>
    </row>
    <row r="82" spans="1:3" ht="12">
      <c r="A82"/>
      <c r="B82"/>
      <c r="C82"/>
    </row>
    <row r="83" spans="1:3" ht="12">
      <c r="A83"/>
      <c r="B83"/>
      <c r="C83"/>
    </row>
    <row r="84" spans="1:3" ht="12">
      <c r="A84"/>
      <c r="B84"/>
      <c r="C84"/>
    </row>
    <row r="85" spans="1:3" ht="12">
      <c r="A85"/>
      <c r="B85"/>
      <c r="C85"/>
    </row>
    <row r="86" spans="1:3" ht="12">
      <c r="A86"/>
      <c r="B86"/>
      <c r="C86"/>
    </row>
    <row r="87" spans="1:3" ht="12">
      <c r="A87"/>
      <c r="B87"/>
      <c r="C87"/>
    </row>
    <row r="88" spans="1:3" ht="12">
      <c r="A88"/>
      <c r="B88"/>
      <c r="C88"/>
    </row>
    <row r="89" spans="1:3" ht="12">
      <c r="A89"/>
      <c r="B89"/>
      <c r="C89"/>
    </row>
    <row r="90" spans="1:3" ht="12">
      <c r="A90"/>
      <c r="B90"/>
      <c r="C90"/>
    </row>
    <row r="91" spans="1:3" ht="12">
      <c r="A91"/>
      <c r="B91"/>
      <c r="C91"/>
    </row>
    <row r="92" spans="1:3" ht="12">
      <c r="A92"/>
      <c r="B92"/>
      <c r="C92"/>
    </row>
    <row r="93" spans="1:3" ht="12">
      <c r="A93"/>
      <c r="B93"/>
      <c r="C93"/>
    </row>
    <row r="94" spans="1:3" ht="12">
      <c r="A94"/>
      <c r="B94"/>
      <c r="C94"/>
    </row>
    <row r="95" spans="1:3" ht="12">
      <c r="A95"/>
      <c r="B95"/>
      <c r="C95"/>
    </row>
    <row r="96" spans="1:3" ht="12">
      <c r="A96"/>
      <c r="B96"/>
      <c r="C96"/>
    </row>
    <row r="97" spans="1:3" ht="12">
      <c r="A97"/>
      <c r="B97"/>
      <c r="C97"/>
    </row>
    <row r="98" spans="1:3" ht="12">
      <c r="A98"/>
      <c r="B98"/>
      <c r="C98"/>
    </row>
    <row r="99" spans="1:3" ht="12">
      <c r="A99"/>
      <c r="B99"/>
      <c r="C99"/>
    </row>
    <row r="100" spans="1:3" ht="12">
      <c r="A100"/>
      <c r="B100"/>
      <c r="C100"/>
    </row>
    <row r="101" spans="1:3" ht="12">
      <c r="A101"/>
      <c r="B101"/>
      <c r="C101"/>
    </row>
    <row r="102" spans="1:3" ht="12">
      <c r="A102"/>
      <c r="B102"/>
      <c r="C102"/>
    </row>
    <row r="103" spans="1:3" ht="12">
      <c r="A103"/>
      <c r="B103"/>
      <c r="C103"/>
    </row>
    <row r="104" spans="1:3" ht="12">
      <c r="A104"/>
      <c r="B104"/>
      <c r="C104"/>
    </row>
    <row r="105" spans="1:3" ht="12">
      <c r="A105"/>
      <c r="B105"/>
      <c r="C105"/>
    </row>
    <row r="106" spans="1:3" ht="12">
      <c r="A106"/>
      <c r="B106"/>
      <c r="C106"/>
    </row>
    <row r="107" spans="1:3" ht="12">
      <c r="A107"/>
      <c r="B107"/>
      <c r="C107"/>
    </row>
    <row r="108" spans="1:3" ht="12">
      <c r="A108"/>
      <c r="B108"/>
      <c r="C108"/>
    </row>
    <row r="109" spans="1:3" ht="12">
      <c r="A109"/>
      <c r="B109"/>
      <c r="C109"/>
    </row>
    <row r="110" spans="1:3" ht="12">
      <c r="A110"/>
      <c r="B110"/>
      <c r="C110"/>
    </row>
    <row r="111" spans="1:3" ht="12">
      <c r="A111"/>
      <c r="B111"/>
      <c r="C111"/>
    </row>
    <row r="112" spans="1:3" ht="12">
      <c r="A112"/>
      <c r="B112"/>
      <c r="C112"/>
    </row>
    <row r="113" spans="1:3" ht="12">
      <c r="A113"/>
      <c r="B113"/>
      <c r="C113"/>
    </row>
    <row r="114" spans="1:3" ht="12">
      <c r="A114"/>
      <c r="B114"/>
      <c r="C114"/>
    </row>
    <row r="115" spans="1:3" ht="12">
      <c r="A115"/>
      <c r="B115"/>
      <c r="C115"/>
    </row>
    <row r="116" spans="1:3" ht="12">
      <c r="A116"/>
      <c r="B116"/>
      <c r="C116"/>
    </row>
    <row r="117" spans="1:3" ht="12">
      <c r="A117"/>
      <c r="B117"/>
      <c r="C117"/>
    </row>
    <row r="118" spans="1:3" ht="12">
      <c r="A118"/>
      <c r="B118"/>
      <c r="C118"/>
    </row>
    <row r="119" spans="1:3" ht="12">
      <c r="A119"/>
      <c r="B119"/>
      <c r="C119"/>
    </row>
    <row r="120" spans="1:3" ht="12">
      <c r="A120"/>
      <c r="B120"/>
      <c r="C120"/>
    </row>
    <row r="121" spans="1:3" ht="12">
      <c r="A121"/>
      <c r="B121"/>
      <c r="C121"/>
    </row>
    <row r="122" spans="1:3" ht="12">
      <c r="A122"/>
      <c r="B122"/>
      <c r="C122"/>
    </row>
    <row r="123" spans="1:3" ht="12">
      <c r="A123"/>
      <c r="B123"/>
      <c r="C123"/>
    </row>
    <row r="124" spans="1:3" ht="12">
      <c r="A124"/>
      <c r="B124"/>
      <c r="C124"/>
    </row>
    <row r="125" spans="1:3" ht="12">
      <c r="A125"/>
      <c r="B125"/>
      <c r="C125"/>
    </row>
    <row r="126" spans="1:3" ht="12">
      <c r="A126"/>
      <c r="B126"/>
      <c r="C126"/>
    </row>
    <row r="127" spans="1:3" ht="12">
      <c r="A127"/>
      <c r="B127"/>
      <c r="C127"/>
    </row>
    <row r="128" spans="1:3" ht="12">
      <c r="A128"/>
      <c r="B128"/>
      <c r="C128"/>
    </row>
    <row r="129" spans="1:3" ht="12">
      <c r="A129"/>
      <c r="B129"/>
      <c r="C129"/>
    </row>
    <row r="130" spans="1:3" ht="12">
      <c r="A130"/>
      <c r="B130"/>
      <c r="C130"/>
    </row>
    <row r="131" spans="1:3" ht="12">
      <c r="A131"/>
      <c r="B131"/>
      <c r="C131"/>
    </row>
    <row r="132" spans="1:3" ht="12">
      <c r="A132"/>
      <c r="B132"/>
      <c r="C132"/>
    </row>
    <row r="133" spans="1:3" ht="12">
      <c r="A133"/>
      <c r="B133"/>
      <c r="C133"/>
    </row>
    <row r="134" spans="1:3" ht="12">
      <c r="A134"/>
      <c r="B134"/>
      <c r="C134"/>
    </row>
    <row r="135" spans="1:3" ht="12">
      <c r="A135"/>
      <c r="B135"/>
      <c r="C135"/>
    </row>
    <row r="136" spans="1:3" ht="12">
      <c r="A136"/>
      <c r="B136"/>
      <c r="C136"/>
    </row>
    <row r="137" spans="1:3" ht="12">
      <c r="A137"/>
      <c r="B137"/>
      <c r="C137"/>
    </row>
    <row r="138" spans="1:3" ht="12">
      <c r="A138"/>
      <c r="B138"/>
      <c r="C138"/>
    </row>
    <row r="139" spans="1:3" ht="12">
      <c r="A139"/>
      <c r="B139"/>
      <c r="C139"/>
    </row>
    <row r="140" spans="1:3" ht="12">
      <c r="A140"/>
      <c r="B140"/>
      <c r="C140"/>
    </row>
    <row r="141" spans="1:3" ht="12">
      <c r="A141"/>
      <c r="B141"/>
      <c r="C141"/>
    </row>
    <row r="142" spans="1:3" ht="12">
      <c r="A142"/>
      <c r="B142"/>
      <c r="C142"/>
    </row>
    <row r="143" spans="1:3" ht="12">
      <c r="A143"/>
      <c r="B143"/>
      <c r="C143"/>
    </row>
    <row r="144" spans="1:3" ht="12">
      <c r="A144"/>
      <c r="B144"/>
      <c r="C144"/>
    </row>
    <row r="145" spans="1:3" ht="12">
      <c r="A145"/>
      <c r="B145"/>
      <c r="C145"/>
    </row>
    <row r="146" spans="1:3" ht="12">
      <c r="A146"/>
      <c r="B146"/>
      <c r="C146"/>
    </row>
    <row r="147" spans="1:3" ht="12">
      <c r="A147"/>
      <c r="B147"/>
      <c r="C147"/>
    </row>
    <row r="148" spans="1:3" ht="12">
      <c r="A148"/>
      <c r="B148"/>
      <c r="C148"/>
    </row>
    <row r="149" spans="1:3" ht="12">
      <c r="A149"/>
      <c r="B149"/>
      <c r="C149"/>
    </row>
    <row r="150" spans="1:3" ht="12">
      <c r="A150"/>
      <c r="B150"/>
      <c r="C150"/>
    </row>
    <row r="151" spans="1:3" ht="12">
      <c r="A151"/>
      <c r="B151"/>
      <c r="C151"/>
    </row>
    <row r="152" spans="1:3" ht="12">
      <c r="A152"/>
      <c r="B152"/>
      <c r="C152"/>
    </row>
    <row r="153" spans="1:3" ht="12">
      <c r="A153"/>
      <c r="B153"/>
      <c r="C153"/>
    </row>
    <row r="154" spans="1:3" ht="12">
      <c r="A154"/>
      <c r="B154"/>
      <c r="C154"/>
    </row>
    <row r="155" spans="1:3" ht="12">
      <c r="A155"/>
      <c r="B155"/>
      <c r="C155"/>
    </row>
    <row r="156" spans="1:3" ht="12">
      <c r="A156"/>
      <c r="B156"/>
      <c r="C156"/>
    </row>
    <row r="157" spans="1:3" ht="12">
      <c r="A157"/>
      <c r="B157"/>
      <c r="C157"/>
    </row>
    <row r="158" spans="1:3" ht="12">
      <c r="A158"/>
      <c r="B158"/>
      <c r="C158"/>
    </row>
    <row r="159" spans="1:3" ht="12">
      <c r="A159"/>
      <c r="B159"/>
      <c r="C159"/>
    </row>
    <row r="160" spans="1:3" ht="12">
      <c r="A160"/>
      <c r="B160"/>
      <c r="C160"/>
    </row>
    <row r="161" spans="1:3" ht="12">
      <c r="A161"/>
      <c r="B161"/>
      <c r="C161"/>
    </row>
    <row r="162" spans="1:3" ht="12">
      <c r="A162"/>
      <c r="B162"/>
      <c r="C162"/>
    </row>
    <row r="163" spans="1:3" ht="12">
      <c r="A163"/>
      <c r="B163"/>
      <c r="C163"/>
    </row>
    <row r="164" spans="1:3" ht="12">
      <c r="A164"/>
      <c r="B164"/>
      <c r="C164"/>
    </row>
    <row r="165" spans="1:3" ht="12">
      <c r="A165"/>
      <c r="B165"/>
      <c r="C165"/>
    </row>
    <row r="166" spans="1:3" ht="12">
      <c r="A166"/>
      <c r="B166"/>
      <c r="C166"/>
    </row>
    <row r="167" spans="1:3" ht="12">
      <c r="A167"/>
      <c r="B167"/>
      <c r="C167"/>
    </row>
    <row r="168" spans="1:3" ht="12">
      <c r="A168"/>
      <c r="B168"/>
      <c r="C168"/>
    </row>
    <row r="169" spans="1:3" ht="12">
      <c r="A169"/>
      <c r="B169"/>
      <c r="C169"/>
    </row>
    <row r="170" spans="1:3" ht="12">
      <c r="A170"/>
      <c r="B170"/>
      <c r="C170"/>
    </row>
    <row r="171" spans="1:3" ht="12">
      <c r="A171"/>
      <c r="B171"/>
      <c r="C171"/>
    </row>
    <row r="172" spans="1:3" ht="12">
      <c r="A172"/>
      <c r="B172"/>
      <c r="C172"/>
    </row>
    <row r="173" spans="1:3" ht="12">
      <c r="A173"/>
      <c r="B173"/>
      <c r="C173"/>
    </row>
    <row r="174" spans="1:3" ht="12">
      <c r="A174"/>
      <c r="B174"/>
      <c r="C174"/>
    </row>
    <row r="175" spans="1:3" ht="12">
      <c r="A175"/>
      <c r="B175"/>
      <c r="C175"/>
    </row>
    <row r="176" spans="1:3" ht="12">
      <c r="A176"/>
      <c r="B176"/>
      <c r="C176"/>
    </row>
    <row r="177" spans="1:3" ht="12">
      <c r="A177"/>
      <c r="B177"/>
      <c r="C177"/>
    </row>
    <row r="178" spans="1:3" ht="12">
      <c r="A178"/>
      <c r="B178"/>
      <c r="C178"/>
    </row>
    <row r="179" spans="1:3" ht="12">
      <c r="A179"/>
      <c r="B179"/>
      <c r="C179"/>
    </row>
    <row r="180" spans="1:3" ht="12">
      <c r="A180"/>
      <c r="B180"/>
      <c r="C180"/>
    </row>
    <row r="181" spans="1:3" ht="12">
      <c r="A181"/>
      <c r="B181"/>
      <c r="C181"/>
    </row>
    <row r="182" spans="1:3" ht="12">
      <c r="A182"/>
      <c r="B182"/>
      <c r="C182"/>
    </row>
    <row r="183" spans="1:3" ht="12">
      <c r="A183"/>
      <c r="B183"/>
      <c r="C183"/>
    </row>
    <row r="184" spans="1:3" ht="12">
      <c r="A184"/>
      <c r="B184"/>
      <c r="C184"/>
    </row>
    <row r="185" spans="1:3" ht="12">
      <c r="A185"/>
      <c r="B185"/>
      <c r="C185"/>
    </row>
    <row r="186" spans="1:3" ht="12">
      <c r="A186"/>
      <c r="B186"/>
      <c r="C186"/>
    </row>
    <row r="187" spans="1:3" ht="12">
      <c r="A187"/>
      <c r="B187"/>
      <c r="C187"/>
    </row>
    <row r="188" spans="1:3" ht="12">
      <c r="A188"/>
      <c r="B188"/>
      <c r="C188"/>
    </row>
    <row r="189" spans="1:3" ht="12">
      <c r="A189"/>
      <c r="B189"/>
      <c r="C189"/>
    </row>
    <row r="190" spans="1:3" ht="12">
      <c r="A190"/>
      <c r="B190"/>
      <c r="C190"/>
    </row>
    <row r="191" spans="1:3" ht="12">
      <c r="A191"/>
      <c r="B191"/>
      <c r="C191"/>
    </row>
    <row r="192" spans="1:3" ht="12">
      <c r="A192"/>
      <c r="B192"/>
      <c r="C192"/>
    </row>
    <row r="193" spans="1:3" ht="12">
      <c r="A193"/>
      <c r="B193"/>
      <c r="C193"/>
    </row>
    <row r="194" spans="1:3" ht="12">
      <c r="A194"/>
      <c r="B194"/>
      <c r="C194"/>
    </row>
    <row r="195" spans="1:3" ht="12">
      <c r="A195"/>
      <c r="B195"/>
      <c r="C195"/>
    </row>
    <row r="196" spans="1:3" ht="12">
      <c r="A196"/>
      <c r="B196"/>
      <c r="C196"/>
    </row>
    <row r="197" spans="1:3" ht="12">
      <c r="A197"/>
      <c r="B197"/>
      <c r="C197"/>
    </row>
    <row r="198" spans="1:3" ht="12">
      <c r="A198"/>
      <c r="B198"/>
      <c r="C198"/>
    </row>
    <row r="199" spans="1:3" ht="12">
      <c r="A199"/>
      <c r="B199"/>
      <c r="C199"/>
    </row>
    <row r="200" spans="1:3" ht="12">
      <c r="A200"/>
      <c r="B200"/>
      <c r="C200"/>
    </row>
    <row r="201" spans="1:3" ht="12">
      <c r="A201"/>
      <c r="B201"/>
      <c r="C201"/>
    </row>
    <row r="202" spans="1:3" ht="12">
      <c r="A202"/>
      <c r="B202"/>
      <c r="C202"/>
    </row>
    <row r="203" spans="1:3" ht="12">
      <c r="A203"/>
      <c r="B203"/>
      <c r="C203"/>
    </row>
    <row r="204" spans="1:3" ht="12">
      <c r="A204"/>
      <c r="B204"/>
      <c r="C204"/>
    </row>
    <row r="205" spans="1:3" ht="12">
      <c r="A205"/>
      <c r="B205"/>
      <c r="C205"/>
    </row>
    <row r="206" spans="1:3" ht="12">
      <c r="A206"/>
      <c r="B206"/>
      <c r="C206"/>
    </row>
    <row r="207" spans="1:3" ht="12">
      <c r="A207"/>
      <c r="B207"/>
      <c r="C207"/>
    </row>
    <row r="208" spans="1:3" ht="12">
      <c r="A208"/>
      <c r="B208"/>
      <c r="C208"/>
    </row>
    <row r="209" spans="1:3" ht="12">
      <c r="A209"/>
      <c r="B209"/>
      <c r="C209"/>
    </row>
    <row r="210" spans="1:3" ht="12">
      <c r="A210"/>
      <c r="B210"/>
      <c r="C210"/>
    </row>
    <row r="211" spans="1:3" ht="12">
      <c r="A211"/>
      <c r="B211"/>
      <c r="C211"/>
    </row>
    <row r="212" spans="1:3" ht="12">
      <c r="A212"/>
      <c r="B212"/>
      <c r="C212"/>
    </row>
    <row r="213" spans="1:3" ht="12">
      <c r="A213"/>
      <c r="B213"/>
      <c r="C213"/>
    </row>
    <row r="214" spans="1:3" ht="12">
      <c r="A214"/>
      <c r="B214"/>
      <c r="C214"/>
    </row>
    <row r="215" spans="1:3" ht="12">
      <c r="A215"/>
      <c r="B215"/>
      <c r="C215"/>
    </row>
    <row r="216" spans="1:3" ht="12">
      <c r="A216"/>
      <c r="B216"/>
      <c r="C216"/>
    </row>
    <row r="217" spans="1:3" ht="12">
      <c r="A217"/>
      <c r="B217"/>
      <c r="C217"/>
    </row>
    <row r="218" spans="1:3" ht="12">
      <c r="A218"/>
      <c r="B218"/>
      <c r="C218"/>
    </row>
    <row r="219" spans="1:3" ht="12">
      <c r="A219"/>
      <c r="B219"/>
      <c r="C219"/>
    </row>
    <row r="220" spans="1:3" ht="12">
      <c r="A220"/>
      <c r="B220"/>
      <c r="C220"/>
    </row>
    <row r="221" spans="1:3" ht="12">
      <c r="A221"/>
      <c r="B221"/>
      <c r="C221"/>
    </row>
    <row r="222" spans="1:3" ht="12">
      <c r="A222"/>
      <c r="B222"/>
      <c r="C222"/>
    </row>
    <row r="223" spans="1:3" ht="12">
      <c r="A223"/>
      <c r="B223"/>
      <c r="C223"/>
    </row>
    <row r="224" spans="1:3" ht="12">
      <c r="A224"/>
      <c r="B224"/>
      <c r="C224"/>
    </row>
    <row r="225" spans="1:3" ht="12">
      <c r="A225"/>
      <c r="B225"/>
      <c r="C225"/>
    </row>
    <row r="226" spans="1:3" ht="12">
      <c r="A226"/>
      <c r="B226"/>
      <c r="C226"/>
    </row>
    <row r="227" spans="1:3" ht="12">
      <c r="A227"/>
      <c r="B227"/>
      <c r="C227"/>
    </row>
    <row r="228" spans="1:3" ht="12">
      <c r="A228"/>
      <c r="B228"/>
      <c r="C228"/>
    </row>
    <row r="229" spans="1:3" ht="12">
      <c r="A229"/>
      <c r="B229"/>
      <c r="C229"/>
    </row>
    <row r="230" spans="1:3" ht="12">
      <c r="A230"/>
      <c r="B230"/>
      <c r="C230"/>
    </row>
    <row r="231" spans="1:3" ht="12">
      <c r="A231"/>
      <c r="B231"/>
      <c r="C231"/>
    </row>
    <row r="232" spans="1:3" ht="12">
      <c r="A232"/>
      <c r="B232"/>
      <c r="C232"/>
    </row>
    <row r="233" spans="1:3" ht="12">
      <c r="A233"/>
      <c r="B233"/>
      <c r="C233"/>
    </row>
    <row r="234" spans="1:3" ht="12">
      <c r="A234"/>
      <c r="B234"/>
      <c r="C234"/>
    </row>
    <row r="235" spans="1:3" ht="12">
      <c r="A235"/>
      <c r="B235"/>
      <c r="C235"/>
    </row>
    <row r="236" spans="1:3" ht="12">
      <c r="A236"/>
      <c r="B236"/>
      <c r="C236"/>
    </row>
    <row r="237" spans="1:3" ht="12">
      <c r="A237"/>
      <c r="B237"/>
      <c r="C237"/>
    </row>
    <row r="238" spans="1:3" ht="12">
      <c r="A238"/>
      <c r="B238"/>
      <c r="C238"/>
    </row>
    <row r="239" spans="1:3" ht="12">
      <c r="A239"/>
      <c r="B239"/>
      <c r="C239"/>
    </row>
    <row r="240" spans="1:3" ht="12">
      <c r="A240"/>
      <c r="B240"/>
      <c r="C240"/>
    </row>
    <row r="241" spans="1:3" ht="12">
      <c r="A241"/>
      <c r="B241"/>
      <c r="C241"/>
    </row>
    <row r="242" spans="1:3" ht="12">
      <c r="A242"/>
      <c r="B242"/>
      <c r="C242"/>
    </row>
    <row r="243" spans="1:3" ht="12">
      <c r="A243"/>
      <c r="B243"/>
      <c r="C243"/>
    </row>
    <row r="244" spans="1:3" ht="12">
      <c r="A244"/>
      <c r="B244"/>
      <c r="C244"/>
    </row>
    <row r="245" spans="1:3" ht="12">
      <c r="A245"/>
      <c r="B245"/>
      <c r="C245"/>
    </row>
    <row r="246" spans="1:3" ht="12">
      <c r="A246"/>
      <c r="B246"/>
      <c r="C246"/>
    </row>
    <row r="247" spans="1:3" ht="12">
      <c r="A247"/>
      <c r="B247"/>
      <c r="C247"/>
    </row>
    <row r="248" spans="1:3" ht="12">
      <c r="A248"/>
      <c r="B248"/>
      <c r="C248"/>
    </row>
    <row r="249" spans="1:3" ht="12">
      <c r="A249"/>
      <c r="B249"/>
      <c r="C249"/>
    </row>
    <row r="250" spans="1:3" ht="12">
      <c r="A250"/>
      <c r="B250"/>
      <c r="C250"/>
    </row>
    <row r="251" spans="1:3" ht="12">
      <c r="A251"/>
      <c r="B251"/>
      <c r="C251"/>
    </row>
    <row r="252" spans="1:3" ht="12">
      <c r="A252"/>
      <c r="B252"/>
      <c r="C252"/>
    </row>
    <row r="253" spans="1:3" ht="12">
      <c r="A253"/>
      <c r="B253"/>
      <c r="C253"/>
    </row>
    <row r="254" spans="1:3" ht="12">
      <c r="A254"/>
      <c r="B254"/>
      <c r="C254"/>
    </row>
    <row r="255" spans="1:3" ht="12">
      <c r="A255"/>
      <c r="B255"/>
      <c r="C255"/>
    </row>
    <row r="256" spans="1:3" ht="12">
      <c r="A256"/>
      <c r="B256"/>
      <c r="C256"/>
    </row>
    <row r="257" spans="1:3" ht="12">
      <c r="A257"/>
      <c r="B257"/>
      <c r="C257"/>
    </row>
    <row r="258" spans="1:3" ht="12">
      <c r="A258"/>
      <c r="B258"/>
      <c r="C258"/>
    </row>
    <row r="259" spans="1:3" ht="12">
      <c r="A259"/>
      <c r="B259"/>
      <c r="C259"/>
    </row>
    <row r="260" spans="1:3" ht="12">
      <c r="A260"/>
      <c r="B260"/>
      <c r="C260"/>
    </row>
    <row r="261" spans="1:3" ht="12">
      <c r="A261"/>
      <c r="B261"/>
      <c r="C261"/>
    </row>
    <row r="262" spans="1:3" ht="12">
      <c r="A262"/>
      <c r="B262"/>
      <c r="C262"/>
    </row>
    <row r="263" spans="1:3" ht="12">
      <c r="A263"/>
      <c r="B263"/>
      <c r="C263"/>
    </row>
    <row r="264" spans="1:3" ht="12">
      <c r="A264"/>
      <c r="B264"/>
      <c r="C264"/>
    </row>
    <row r="265" spans="1:3" ht="12">
      <c r="A265"/>
      <c r="B265"/>
      <c r="C265"/>
    </row>
    <row r="266" spans="1:3" ht="12">
      <c r="A266"/>
      <c r="B266"/>
      <c r="C266"/>
    </row>
    <row r="267" spans="1:3" ht="12">
      <c r="A267"/>
      <c r="B267"/>
      <c r="C267"/>
    </row>
    <row r="268" spans="1:3" ht="12">
      <c r="A268"/>
      <c r="B268"/>
      <c r="C268"/>
    </row>
    <row r="269" spans="1:3" ht="12">
      <c r="A269"/>
      <c r="B269"/>
      <c r="C269"/>
    </row>
    <row r="270" spans="1:3" ht="12">
      <c r="A270"/>
      <c r="B270"/>
      <c r="C270"/>
    </row>
    <row r="271" spans="1:3" ht="12">
      <c r="A271"/>
      <c r="B271"/>
      <c r="C271"/>
    </row>
    <row r="272" spans="1:3" ht="12">
      <c r="A272"/>
      <c r="B272"/>
      <c r="C272"/>
    </row>
    <row r="273" spans="1:3" ht="12">
      <c r="A273"/>
      <c r="B273"/>
      <c r="C273"/>
    </row>
    <row r="274" spans="1:3" ht="12">
      <c r="A274"/>
      <c r="B274"/>
      <c r="C274"/>
    </row>
    <row r="275" spans="1:3" ht="12">
      <c r="A275"/>
      <c r="B275"/>
      <c r="C275"/>
    </row>
    <row r="276" spans="1:3" ht="12">
      <c r="A276"/>
      <c r="B276"/>
      <c r="C276"/>
    </row>
    <row r="277" spans="1:3" ht="12">
      <c r="A277"/>
      <c r="B277"/>
      <c r="C277"/>
    </row>
    <row r="278" spans="1:3" ht="12">
      <c r="A278"/>
      <c r="B278"/>
      <c r="C278"/>
    </row>
    <row r="279" spans="1:3" ht="12">
      <c r="A279"/>
      <c r="B279"/>
      <c r="C279"/>
    </row>
    <row r="280" spans="1:3" ht="12">
      <c r="A280"/>
      <c r="B280"/>
      <c r="C280"/>
    </row>
    <row r="281" spans="1:3" ht="12">
      <c r="A281"/>
      <c r="B281"/>
      <c r="C281"/>
    </row>
    <row r="282" spans="1:3" ht="12">
      <c r="A282"/>
      <c r="B282"/>
      <c r="C282"/>
    </row>
    <row r="283" spans="1:3" ht="12">
      <c r="A283"/>
      <c r="B283"/>
      <c r="C283"/>
    </row>
    <row r="284" spans="1:3" ht="12">
      <c r="A284"/>
      <c r="B284"/>
      <c r="C284"/>
    </row>
    <row r="285" spans="1:3" ht="12">
      <c r="A285"/>
      <c r="B285"/>
      <c r="C285"/>
    </row>
    <row r="286" spans="1:3" ht="12">
      <c r="A286"/>
      <c r="B286"/>
      <c r="C286"/>
    </row>
    <row r="287" spans="1:3" ht="12">
      <c r="A287"/>
      <c r="B287"/>
      <c r="C287"/>
    </row>
    <row r="288" spans="1:3" ht="12">
      <c r="A288"/>
      <c r="B288"/>
      <c r="C288"/>
    </row>
    <row r="289" spans="1:3" ht="12">
      <c r="A289"/>
      <c r="B289"/>
      <c r="C289"/>
    </row>
    <row r="290" spans="1:3" ht="12">
      <c r="A290"/>
      <c r="B290"/>
      <c r="C290"/>
    </row>
    <row r="291" spans="1:3" ht="12">
      <c r="A291"/>
      <c r="B291"/>
      <c r="C291"/>
    </row>
    <row r="292" spans="1:3" ht="12">
      <c r="A292"/>
      <c r="B292"/>
      <c r="C292"/>
    </row>
    <row r="293" spans="1:3" ht="12">
      <c r="A293"/>
      <c r="B293"/>
      <c r="C293"/>
    </row>
    <row r="294" spans="1:3" ht="12">
      <c r="A294"/>
      <c r="B294"/>
      <c r="C294"/>
    </row>
    <row r="295" spans="1:3" ht="12">
      <c r="A295"/>
      <c r="B295"/>
      <c r="C295"/>
    </row>
    <row r="296" spans="1:3" ht="12">
      <c r="A296"/>
      <c r="B296"/>
      <c r="C296"/>
    </row>
    <row r="297" spans="1:3" ht="12">
      <c r="A297"/>
      <c r="B297"/>
      <c r="C297"/>
    </row>
    <row r="298" spans="1:3" ht="12">
      <c r="A298"/>
      <c r="B298"/>
      <c r="C298"/>
    </row>
    <row r="299" spans="1:3" ht="12">
      <c r="A299"/>
      <c r="B299"/>
      <c r="C299"/>
    </row>
    <row r="300" spans="1:3" ht="12">
      <c r="A300"/>
      <c r="B300"/>
      <c r="C300"/>
    </row>
    <row r="301" spans="1:3" ht="12">
      <c r="A301"/>
      <c r="B301"/>
      <c r="C301"/>
    </row>
    <row r="302" spans="1:3" ht="12">
      <c r="A302"/>
      <c r="B302"/>
      <c r="C302"/>
    </row>
    <row r="303" spans="1:3" ht="12">
      <c r="A303"/>
      <c r="B303"/>
      <c r="C303"/>
    </row>
    <row r="304" spans="1:3" ht="12">
      <c r="A304"/>
      <c r="B304"/>
      <c r="C304"/>
    </row>
    <row r="305" spans="1:3" ht="12">
      <c r="A305"/>
      <c r="B305"/>
      <c r="C305"/>
    </row>
    <row r="306" spans="1:3" ht="12">
      <c r="A306"/>
      <c r="B306"/>
      <c r="C306"/>
    </row>
    <row r="307" spans="1:3" ht="12">
      <c r="A307"/>
      <c r="B307"/>
      <c r="C307"/>
    </row>
    <row r="308" spans="1:3" ht="12">
      <c r="A308"/>
      <c r="B308"/>
      <c r="C308"/>
    </row>
    <row r="309" spans="1:3" ht="12">
      <c r="A309"/>
      <c r="B309"/>
      <c r="C309"/>
    </row>
    <row r="310" spans="1:3" ht="12">
      <c r="A310"/>
      <c r="B310"/>
      <c r="C310"/>
    </row>
    <row r="311" spans="1:3" ht="12">
      <c r="A311"/>
      <c r="B311"/>
      <c r="C311"/>
    </row>
    <row r="312" spans="1:3" ht="12">
      <c r="A312"/>
      <c r="B312"/>
      <c r="C312"/>
    </row>
    <row r="313" spans="1:3" ht="12">
      <c r="A313"/>
      <c r="B313"/>
      <c r="C313"/>
    </row>
    <row r="314" spans="1:3" ht="12">
      <c r="A314"/>
      <c r="B314"/>
      <c r="C314"/>
    </row>
    <row r="315" spans="1:3" ht="12">
      <c r="A315"/>
      <c r="B315"/>
      <c r="C315"/>
    </row>
    <row r="316" spans="1:3" ht="12">
      <c r="A316"/>
      <c r="B316"/>
      <c r="C316"/>
    </row>
    <row r="317" spans="1:3" ht="12">
      <c r="A317"/>
      <c r="B317"/>
      <c r="C317"/>
    </row>
    <row r="318" spans="1:3" ht="12">
      <c r="A318"/>
      <c r="B318"/>
      <c r="C318"/>
    </row>
    <row r="319" spans="1:3" ht="12">
      <c r="A319"/>
      <c r="B319"/>
      <c r="C319"/>
    </row>
    <row r="320" spans="1:3" ht="12">
      <c r="A320"/>
      <c r="B320"/>
      <c r="C320"/>
    </row>
    <row r="321" spans="1:3" ht="12">
      <c r="A321"/>
      <c r="B321"/>
      <c r="C321"/>
    </row>
    <row r="322" spans="1:3" ht="12">
      <c r="A322"/>
      <c r="B322"/>
      <c r="C322"/>
    </row>
    <row r="323" spans="1:3" ht="12">
      <c r="A323"/>
      <c r="B323"/>
      <c r="C323"/>
    </row>
    <row r="324" spans="1:3" ht="12">
      <c r="A324"/>
      <c r="B324"/>
      <c r="C324"/>
    </row>
    <row r="325" spans="1:3" ht="12">
      <c r="A325"/>
      <c r="B325"/>
      <c r="C325"/>
    </row>
    <row r="326" spans="1:3" ht="12">
      <c r="A326"/>
      <c r="B326"/>
      <c r="C326"/>
    </row>
    <row r="327" spans="1:3" ht="12">
      <c r="A327"/>
      <c r="B327"/>
      <c r="C327"/>
    </row>
    <row r="328" spans="1:3" ht="12">
      <c r="A328"/>
      <c r="B328"/>
      <c r="C328"/>
    </row>
    <row r="329" spans="1:3" ht="12">
      <c r="A329"/>
      <c r="B329"/>
      <c r="C329"/>
    </row>
    <row r="330" spans="1:3" ht="12">
      <c r="A330"/>
      <c r="B330"/>
      <c r="C330"/>
    </row>
    <row r="331" spans="1:3" ht="12">
      <c r="A331"/>
      <c r="B331"/>
      <c r="C331"/>
    </row>
    <row r="332" spans="1:3" ht="12">
      <c r="A332"/>
      <c r="B332"/>
      <c r="C332"/>
    </row>
    <row r="333" spans="1:3" ht="12">
      <c r="A333"/>
      <c r="B333"/>
      <c r="C333"/>
    </row>
    <row r="334" spans="1:3" ht="12">
      <c r="A334"/>
      <c r="B334"/>
      <c r="C334"/>
    </row>
    <row r="335" spans="1:3" ht="12">
      <c r="A335"/>
      <c r="B335"/>
      <c r="C335"/>
    </row>
    <row r="336" spans="1:3" ht="12">
      <c r="A336"/>
      <c r="B336"/>
      <c r="C336"/>
    </row>
    <row r="337" spans="1:3" ht="12">
      <c r="A337"/>
      <c r="B337"/>
      <c r="C337"/>
    </row>
    <row r="338" spans="1:3" ht="12">
      <c r="A338"/>
      <c r="B338"/>
      <c r="C338"/>
    </row>
    <row r="339" spans="1:3" ht="12">
      <c r="A339"/>
      <c r="B339"/>
      <c r="C339"/>
    </row>
    <row r="340" spans="1:3" ht="12">
      <c r="A340"/>
      <c r="B340"/>
      <c r="C340"/>
    </row>
    <row r="341" spans="1:3" ht="12">
      <c r="A341"/>
      <c r="B341"/>
      <c r="C341"/>
    </row>
    <row r="342" spans="1:3" ht="12">
      <c r="A342"/>
      <c r="B342"/>
      <c r="C342"/>
    </row>
    <row r="343" spans="1:3" ht="12">
      <c r="A343"/>
      <c r="B343"/>
      <c r="C343"/>
    </row>
    <row r="344" spans="1:3" ht="12">
      <c r="A344"/>
      <c r="B344"/>
      <c r="C344"/>
    </row>
    <row r="345" spans="1:3" ht="12">
      <c r="A345"/>
      <c r="B345"/>
      <c r="C345"/>
    </row>
    <row r="346" spans="1:3" ht="12">
      <c r="A346"/>
      <c r="B346"/>
      <c r="C346"/>
    </row>
    <row r="347" spans="1:3" ht="12">
      <c r="A347"/>
      <c r="B347"/>
      <c r="C347"/>
    </row>
    <row r="348" spans="1:3" ht="12">
      <c r="A348"/>
      <c r="B348"/>
      <c r="C348"/>
    </row>
    <row r="349" spans="1:3" ht="12">
      <c r="A349"/>
      <c r="B349"/>
      <c r="C349"/>
    </row>
    <row r="350" spans="1:3" ht="12">
      <c r="A350"/>
      <c r="B350"/>
      <c r="C350"/>
    </row>
    <row r="351" spans="1:3" ht="12">
      <c r="A351"/>
      <c r="B351"/>
      <c r="C351"/>
    </row>
    <row r="352" spans="1:3" ht="12">
      <c r="A352"/>
      <c r="B352"/>
      <c r="C352"/>
    </row>
    <row r="353" spans="1:3" ht="12">
      <c r="A353"/>
      <c r="B353"/>
      <c r="C353"/>
    </row>
    <row r="354" spans="1:3" ht="12">
      <c r="A354"/>
      <c r="B354"/>
      <c r="C354"/>
    </row>
    <row r="355" spans="1:3" ht="12">
      <c r="A355"/>
      <c r="B355"/>
      <c r="C355"/>
    </row>
    <row r="356" spans="1:3" ht="12">
      <c r="A356"/>
      <c r="B356"/>
      <c r="C356"/>
    </row>
    <row r="357" spans="1:3" ht="12">
      <c r="A357"/>
      <c r="B357"/>
      <c r="C357"/>
    </row>
    <row r="358" spans="1:3" ht="12">
      <c r="A358"/>
      <c r="B358"/>
      <c r="C358"/>
    </row>
    <row r="359" spans="1:3" ht="12">
      <c r="A359"/>
      <c r="B359"/>
      <c r="C359"/>
    </row>
    <row r="360" spans="1:3" ht="12">
      <c r="A360"/>
      <c r="B360"/>
      <c r="C360"/>
    </row>
    <row r="361" spans="1:3" ht="12">
      <c r="A361"/>
      <c r="B361"/>
      <c r="C361"/>
    </row>
    <row r="362" spans="1:3" ht="12">
      <c r="A362"/>
      <c r="B362"/>
      <c r="C362"/>
    </row>
    <row r="363" spans="1:3" ht="12">
      <c r="A363"/>
      <c r="B363"/>
      <c r="C363"/>
    </row>
    <row r="364" spans="1:3" ht="12">
      <c r="A364"/>
      <c r="B364"/>
      <c r="C364"/>
    </row>
    <row r="365" spans="1:3" ht="12">
      <c r="A365"/>
      <c r="B365"/>
      <c r="C365"/>
    </row>
    <row r="366" spans="1:3" ht="12">
      <c r="A366"/>
      <c r="B366"/>
      <c r="C366"/>
    </row>
    <row r="367" spans="1:3" ht="12">
      <c r="A367"/>
      <c r="B367"/>
      <c r="C367"/>
    </row>
    <row r="368" spans="1:3" ht="12">
      <c r="A368"/>
      <c r="B368"/>
      <c r="C368"/>
    </row>
    <row r="369" spans="1:3" ht="12">
      <c r="A369"/>
      <c r="B369"/>
      <c r="C369"/>
    </row>
    <row r="370" spans="1:3" ht="12">
      <c r="A370"/>
      <c r="B370"/>
      <c r="C370"/>
    </row>
    <row r="371" spans="1:3" ht="12">
      <c r="A371"/>
      <c r="B371"/>
      <c r="C371"/>
    </row>
    <row r="372" spans="1:3" ht="12">
      <c r="A372"/>
      <c r="B372"/>
      <c r="C372"/>
    </row>
    <row r="373" spans="1:3" ht="12">
      <c r="A373"/>
      <c r="B373"/>
      <c r="C373"/>
    </row>
    <row r="374" spans="1:3" ht="12">
      <c r="A374"/>
      <c r="B374"/>
      <c r="C374"/>
    </row>
    <row r="375" spans="1:3" ht="12">
      <c r="A375"/>
      <c r="B375"/>
      <c r="C375"/>
    </row>
    <row r="376" spans="1:3" ht="12">
      <c r="A376"/>
      <c r="B376"/>
      <c r="C376"/>
    </row>
    <row r="377" spans="1:3" ht="12">
      <c r="A377"/>
      <c r="B377"/>
      <c r="C377"/>
    </row>
    <row r="378" spans="1:3" ht="12">
      <c r="A378"/>
      <c r="B378"/>
      <c r="C378"/>
    </row>
    <row r="379" spans="1:3" ht="12">
      <c r="A379"/>
      <c r="B379"/>
      <c r="C379"/>
    </row>
    <row r="380" spans="1:3" ht="12">
      <c r="A380"/>
      <c r="B380"/>
      <c r="C380"/>
    </row>
    <row r="381" spans="1:3" ht="12">
      <c r="A381"/>
      <c r="B381"/>
      <c r="C381"/>
    </row>
    <row r="382" spans="1:3" ht="12">
      <c r="A382"/>
      <c r="B382"/>
      <c r="C382"/>
    </row>
    <row r="383" spans="1:3" ht="12">
      <c r="A383"/>
      <c r="B383"/>
      <c r="C383"/>
    </row>
    <row r="384" spans="1:3" ht="12">
      <c r="A384"/>
      <c r="B384"/>
      <c r="C384"/>
    </row>
    <row r="385" spans="1:3" ht="12">
      <c r="A385"/>
      <c r="B385"/>
      <c r="C385"/>
    </row>
    <row r="386" spans="1:3" ht="12">
      <c r="A386"/>
      <c r="B386"/>
      <c r="C386"/>
    </row>
    <row r="387" spans="1:3" ht="12">
      <c r="A387"/>
      <c r="B387"/>
      <c r="C387"/>
    </row>
    <row r="388" spans="1:3" ht="12">
      <c r="A388"/>
      <c r="B388"/>
      <c r="C388"/>
    </row>
    <row r="389" spans="1:3" ht="12">
      <c r="A389"/>
      <c r="B389"/>
      <c r="C389"/>
    </row>
    <row r="390" spans="1:3" ht="12">
      <c r="A390"/>
      <c r="B390"/>
      <c r="C390"/>
    </row>
    <row r="391" spans="1:3" ht="12">
      <c r="A391"/>
      <c r="B391"/>
      <c r="C391"/>
    </row>
    <row r="392" spans="1:3" ht="12">
      <c r="A392"/>
      <c r="B392"/>
      <c r="C392"/>
    </row>
    <row r="393" spans="1:3" ht="12">
      <c r="A393"/>
      <c r="B393"/>
      <c r="C393"/>
    </row>
    <row r="394" spans="1:3" ht="12">
      <c r="A394"/>
      <c r="B394"/>
      <c r="C394"/>
    </row>
    <row r="395" spans="1:3" ht="12">
      <c r="A395"/>
      <c r="B395"/>
      <c r="C395"/>
    </row>
    <row r="396" spans="1:3" ht="12">
      <c r="A396"/>
      <c r="B396"/>
      <c r="C396"/>
    </row>
    <row r="397" spans="1:3" ht="12">
      <c r="A397"/>
      <c r="B397"/>
      <c r="C397"/>
    </row>
    <row r="398" spans="1:3" ht="12">
      <c r="A398"/>
      <c r="B398"/>
      <c r="C398"/>
    </row>
    <row r="399" spans="1:3" ht="12">
      <c r="A399"/>
      <c r="B399"/>
      <c r="C399"/>
    </row>
    <row r="400" spans="1:3" ht="12">
      <c r="A400"/>
      <c r="B400"/>
      <c r="C400"/>
    </row>
    <row r="401" spans="1:3" ht="12">
      <c r="A401"/>
      <c r="B401"/>
      <c r="C401"/>
    </row>
    <row r="402" spans="1:3" ht="12">
      <c r="A402"/>
      <c r="B402"/>
      <c r="C402"/>
    </row>
    <row r="403" spans="1:3" ht="12">
      <c r="A403"/>
      <c r="B403"/>
      <c r="C403"/>
    </row>
    <row r="404" spans="1:3" ht="12">
      <c r="A404"/>
      <c r="B404"/>
      <c r="C404"/>
    </row>
    <row r="405" spans="1:3" ht="12">
      <c r="A405"/>
      <c r="B405"/>
      <c r="C405"/>
    </row>
    <row r="406" spans="1:3" ht="12">
      <c r="A406"/>
      <c r="B406"/>
      <c r="C406"/>
    </row>
    <row r="407" spans="1:3" ht="12">
      <c r="A407"/>
      <c r="B407"/>
      <c r="C407"/>
    </row>
    <row r="408" spans="1:3" ht="12">
      <c r="A408"/>
      <c r="B408"/>
      <c r="C408"/>
    </row>
    <row r="409" spans="1:3" ht="12">
      <c r="A409"/>
      <c r="B409"/>
      <c r="C409"/>
    </row>
    <row r="410" spans="1:3" ht="12">
      <c r="A410"/>
      <c r="B410"/>
      <c r="C410"/>
    </row>
    <row r="411" spans="1:3" ht="12">
      <c r="A411"/>
      <c r="B411"/>
      <c r="C411"/>
    </row>
    <row r="412" spans="1:3" ht="12">
      <c r="A412"/>
      <c r="B412"/>
      <c r="C412"/>
    </row>
    <row r="413" spans="1:3" ht="12">
      <c r="A413"/>
      <c r="B413"/>
      <c r="C413"/>
    </row>
    <row r="414" spans="1:3" ht="12">
      <c r="A414"/>
      <c r="B414"/>
      <c r="C414"/>
    </row>
    <row r="415" spans="1:3" ht="12">
      <c r="A415"/>
      <c r="B415"/>
      <c r="C415"/>
    </row>
    <row r="416" spans="1:3" ht="12">
      <c r="A416"/>
      <c r="B416"/>
      <c r="C416"/>
    </row>
    <row r="417" spans="1:3" ht="12">
      <c r="A417"/>
      <c r="B417"/>
      <c r="C417"/>
    </row>
    <row r="418" spans="1:3" ht="12">
      <c r="A418"/>
      <c r="B418"/>
      <c r="C418"/>
    </row>
    <row r="419" spans="1:3" ht="12">
      <c r="A419"/>
      <c r="B419"/>
      <c r="C419"/>
    </row>
    <row r="420" spans="1:3" ht="12">
      <c r="A420"/>
      <c r="B420"/>
      <c r="C420"/>
    </row>
    <row r="421" spans="1:3" ht="12">
      <c r="A421"/>
      <c r="B421"/>
      <c r="C421"/>
    </row>
    <row r="422" spans="1:3" ht="12">
      <c r="A422"/>
      <c r="B422"/>
      <c r="C422"/>
    </row>
    <row r="423" spans="1:3" ht="12">
      <c r="A423"/>
      <c r="B423"/>
      <c r="C423"/>
    </row>
    <row r="424" spans="1:3" ht="12">
      <c r="A424"/>
      <c r="B424"/>
      <c r="C424"/>
    </row>
    <row r="425" spans="1:3" ht="12">
      <c r="A425"/>
      <c r="B425"/>
      <c r="C425"/>
    </row>
    <row r="426" spans="1:3" ht="12">
      <c r="A426"/>
      <c r="B426"/>
      <c r="C426"/>
    </row>
    <row r="427" spans="1:3" ht="12">
      <c r="A427"/>
      <c r="B427"/>
      <c r="C427"/>
    </row>
    <row r="428" spans="1:3" ht="12">
      <c r="A428"/>
      <c r="B428"/>
      <c r="C428"/>
    </row>
    <row r="429" spans="1:3" ht="12">
      <c r="A429"/>
      <c r="B429"/>
      <c r="C429"/>
    </row>
    <row r="430" spans="1:3" ht="12">
      <c r="A430"/>
      <c r="B430"/>
      <c r="C430"/>
    </row>
    <row r="431" spans="1:3" ht="12">
      <c r="A431"/>
      <c r="B431"/>
      <c r="C431"/>
    </row>
    <row r="432" spans="1:3" ht="12">
      <c r="A432"/>
      <c r="B432"/>
      <c r="C432"/>
    </row>
    <row r="433" spans="1:3" ht="12">
      <c r="A433"/>
      <c r="B433"/>
      <c r="C433"/>
    </row>
    <row r="434" spans="1:3" ht="12">
      <c r="A434"/>
      <c r="B434"/>
      <c r="C434"/>
    </row>
    <row r="435" spans="1:3" ht="12">
      <c r="A435"/>
      <c r="B435"/>
      <c r="C435"/>
    </row>
    <row r="436" spans="1:3" ht="12">
      <c r="A436"/>
      <c r="B436"/>
      <c r="C436"/>
    </row>
    <row r="437" spans="1:3" ht="12">
      <c r="A437"/>
      <c r="B437"/>
      <c r="C437"/>
    </row>
    <row r="438" spans="1:3" ht="12">
      <c r="A438"/>
      <c r="B438"/>
      <c r="C438"/>
    </row>
    <row r="439" spans="1:3" ht="12">
      <c r="A439"/>
      <c r="B439"/>
      <c r="C439"/>
    </row>
    <row r="440" spans="1:3" ht="12">
      <c r="A440"/>
      <c r="B440"/>
      <c r="C440"/>
    </row>
    <row r="441" spans="1:3" ht="12">
      <c r="A441"/>
      <c r="B441"/>
      <c r="C441"/>
    </row>
    <row r="442" spans="1:3" ht="12">
      <c r="A442"/>
      <c r="B442"/>
      <c r="C442"/>
    </row>
    <row r="443" spans="1:3" ht="12">
      <c r="A443"/>
      <c r="B443"/>
      <c r="C443"/>
    </row>
    <row r="444" spans="1:3" ht="12">
      <c r="A444"/>
      <c r="B444"/>
      <c r="C444"/>
    </row>
    <row r="445" spans="1:3" ht="12">
      <c r="A445"/>
      <c r="B445"/>
      <c r="C445"/>
    </row>
    <row r="446" spans="1:3" ht="12">
      <c r="A446"/>
      <c r="B446"/>
      <c r="C446"/>
    </row>
    <row r="447" spans="1:3" ht="12">
      <c r="A447"/>
      <c r="B447"/>
      <c r="C447"/>
    </row>
    <row r="448" spans="1:3" ht="12">
      <c r="A448"/>
      <c r="B448"/>
      <c r="C448"/>
    </row>
    <row r="449" spans="1:3" ht="12">
      <c r="A449"/>
      <c r="B449"/>
      <c r="C449"/>
    </row>
    <row r="450" spans="1:3" ht="12">
      <c r="A450"/>
      <c r="B450"/>
      <c r="C450"/>
    </row>
    <row r="451" spans="1:3" ht="12">
      <c r="A451"/>
      <c r="B451"/>
      <c r="C451"/>
    </row>
    <row r="452" spans="1:3" ht="12">
      <c r="A452"/>
      <c r="B452"/>
      <c r="C452"/>
    </row>
    <row r="453" spans="1:3" ht="12">
      <c r="A453"/>
      <c r="B453"/>
      <c r="C453"/>
    </row>
    <row r="454" spans="1:3" ht="12">
      <c r="A454"/>
      <c r="B454"/>
      <c r="C454"/>
    </row>
    <row r="455" spans="1:3" ht="12">
      <c r="A455"/>
      <c r="B455"/>
      <c r="C455"/>
    </row>
    <row r="456" spans="1:3" ht="12">
      <c r="A456"/>
      <c r="B456"/>
      <c r="C456"/>
    </row>
    <row r="457" spans="1:3" ht="12">
      <c r="A457"/>
      <c r="B457"/>
      <c r="C457"/>
    </row>
    <row r="458" spans="1:3" ht="12">
      <c r="A458"/>
      <c r="B458"/>
      <c r="C458"/>
    </row>
    <row r="459" spans="1:3" ht="12">
      <c r="A459"/>
      <c r="B459"/>
      <c r="C459"/>
    </row>
    <row r="460" spans="1:3" ht="12">
      <c r="A460"/>
      <c r="B460"/>
      <c r="C460"/>
    </row>
    <row r="461" spans="1:3" ht="12">
      <c r="A461"/>
      <c r="B461"/>
      <c r="C461"/>
    </row>
    <row r="462" spans="1:3" ht="12">
      <c r="A462"/>
      <c r="B462"/>
      <c r="C462"/>
    </row>
    <row r="463" spans="1:3" ht="12">
      <c r="A463"/>
      <c r="B463"/>
      <c r="C463"/>
    </row>
    <row r="464" spans="1:3" ht="12">
      <c r="A464"/>
      <c r="B464"/>
      <c r="C464"/>
    </row>
    <row r="465" spans="1:3" ht="12">
      <c r="A465"/>
      <c r="B465"/>
      <c r="C465"/>
    </row>
    <row r="466" spans="1:3" ht="12">
      <c r="A466"/>
      <c r="B466"/>
      <c r="C466"/>
    </row>
    <row r="467" spans="1:3" ht="12">
      <c r="A467"/>
      <c r="B467"/>
      <c r="C467"/>
    </row>
    <row r="468" spans="1:3" ht="12">
      <c r="A468"/>
      <c r="B468"/>
      <c r="C468"/>
    </row>
    <row r="469" spans="1:3" ht="12">
      <c r="A469"/>
      <c r="B469"/>
      <c r="C469"/>
    </row>
    <row r="470" spans="1:3" ht="12">
      <c r="A470"/>
      <c r="B470"/>
      <c r="C470"/>
    </row>
    <row r="471" spans="1:3" ht="12">
      <c r="A471"/>
      <c r="B471"/>
      <c r="C471"/>
    </row>
    <row r="472" spans="1:3" ht="12">
      <c r="A472"/>
      <c r="B472"/>
      <c r="C472"/>
    </row>
    <row r="473" spans="1:3" ht="12">
      <c r="A473"/>
      <c r="B473"/>
      <c r="C473"/>
    </row>
    <row r="474" spans="1:3" ht="12">
      <c r="A474"/>
      <c r="B474"/>
      <c r="C474"/>
    </row>
    <row r="475" spans="1:3" ht="12">
      <c r="A475"/>
      <c r="B475"/>
      <c r="C475"/>
    </row>
    <row r="476" spans="1:3" ht="12">
      <c r="A476"/>
      <c r="B476"/>
      <c r="C476"/>
    </row>
    <row r="477" spans="1:3" ht="12">
      <c r="A477"/>
      <c r="B477"/>
      <c r="C477"/>
    </row>
    <row r="478" spans="1:3" ht="12">
      <c r="A478"/>
      <c r="B478"/>
      <c r="C478"/>
    </row>
    <row r="479" spans="1:3" ht="12">
      <c r="A479"/>
      <c r="B479"/>
      <c r="C479"/>
    </row>
    <row r="480" spans="1:3" ht="12">
      <c r="A480"/>
      <c r="B480"/>
      <c r="C480"/>
    </row>
    <row r="481" spans="1:3" ht="12">
      <c r="A481"/>
      <c r="B481"/>
      <c r="C481"/>
    </row>
    <row r="482" spans="1:3" ht="12">
      <c r="A482"/>
      <c r="B482"/>
      <c r="C482"/>
    </row>
    <row r="483" spans="1:3" ht="12">
      <c r="A483"/>
      <c r="B483"/>
      <c r="C483"/>
    </row>
    <row r="484" spans="1:3" ht="12">
      <c r="A484"/>
      <c r="B484"/>
      <c r="C484"/>
    </row>
    <row r="485" spans="1:3" ht="12">
      <c r="A485"/>
      <c r="B485"/>
      <c r="C485"/>
    </row>
    <row r="486" spans="1:3" ht="12">
      <c r="A486"/>
      <c r="B486"/>
      <c r="C486"/>
    </row>
    <row r="487" spans="1:3" ht="12">
      <c r="A487"/>
      <c r="B487"/>
      <c r="C487"/>
    </row>
    <row r="488" spans="1:3" ht="12">
      <c r="A488"/>
      <c r="B488"/>
      <c r="C488"/>
    </row>
    <row r="489" spans="1:3" ht="12">
      <c r="A489"/>
      <c r="B489"/>
      <c r="C489"/>
    </row>
    <row r="490" spans="1:3" ht="12">
      <c r="A490"/>
      <c r="B490"/>
      <c r="C490"/>
    </row>
    <row r="491" spans="1:3" ht="12">
      <c r="A491"/>
      <c r="B491"/>
      <c r="C491"/>
    </row>
    <row r="492" spans="1:3" ht="12">
      <c r="A492"/>
      <c r="B492"/>
      <c r="C492"/>
    </row>
    <row r="493" spans="1:3" ht="12">
      <c r="A493"/>
      <c r="B493"/>
      <c r="C493"/>
    </row>
    <row r="494" spans="1:3" ht="12">
      <c r="A494"/>
      <c r="B494"/>
      <c r="C494"/>
    </row>
    <row r="495" spans="1:3" ht="12">
      <c r="A495"/>
      <c r="B495"/>
      <c r="C495"/>
    </row>
    <row r="496" spans="1:3" ht="12">
      <c r="A496"/>
      <c r="B496"/>
      <c r="C496"/>
    </row>
    <row r="497" spans="1:3" ht="12">
      <c r="A497"/>
      <c r="B497"/>
      <c r="C497"/>
    </row>
    <row r="498" spans="1:3" ht="12">
      <c r="A498"/>
      <c r="B498"/>
      <c r="C498"/>
    </row>
    <row r="499" spans="1:3" ht="12">
      <c r="A499"/>
      <c r="B499"/>
      <c r="C499"/>
    </row>
    <row r="500" spans="1:3" ht="12">
      <c r="A500"/>
      <c r="B500"/>
      <c r="C500"/>
    </row>
    <row r="501" spans="1:3" ht="12">
      <c r="A501"/>
      <c r="B501"/>
      <c r="C501"/>
    </row>
    <row r="502" spans="1:3" ht="12">
      <c r="A502"/>
      <c r="B502"/>
      <c r="C502"/>
    </row>
    <row r="503" spans="1:3" ht="12">
      <c r="A503"/>
      <c r="B503"/>
      <c r="C503"/>
    </row>
    <row r="504" spans="1:3" ht="12">
      <c r="A504"/>
      <c r="B504"/>
      <c r="C504"/>
    </row>
    <row r="505" spans="1:3" ht="12">
      <c r="A505"/>
      <c r="B505"/>
      <c r="C505"/>
    </row>
    <row r="506" spans="1:3" ht="12">
      <c r="A506"/>
      <c r="B506"/>
      <c r="C506"/>
    </row>
    <row r="507" spans="1:3" ht="12">
      <c r="A507"/>
      <c r="B507"/>
      <c r="C507"/>
    </row>
    <row r="508" spans="1:3" ht="12">
      <c r="A508"/>
      <c r="B508"/>
      <c r="C508"/>
    </row>
    <row r="509" spans="1:3" ht="12">
      <c r="A509"/>
      <c r="B509"/>
      <c r="C509"/>
    </row>
    <row r="510" spans="1:3" ht="12">
      <c r="A510"/>
      <c r="B510"/>
      <c r="C510"/>
    </row>
    <row r="511" spans="1:3" ht="12">
      <c r="A511"/>
      <c r="B511"/>
      <c r="C511"/>
    </row>
    <row r="512" spans="1:3" ht="12">
      <c r="A512"/>
      <c r="B512"/>
      <c r="C512"/>
    </row>
    <row r="513" spans="1:3" ht="12">
      <c r="A513"/>
      <c r="B513"/>
      <c r="C513"/>
    </row>
    <row r="514" spans="1:3" ht="12">
      <c r="A514"/>
      <c r="B514"/>
      <c r="C514"/>
    </row>
    <row r="515" spans="1:3" ht="12">
      <c r="A515"/>
      <c r="B515"/>
      <c r="C515"/>
    </row>
    <row r="516" spans="1:3" ht="12">
      <c r="A516"/>
      <c r="B516"/>
      <c r="C516"/>
    </row>
    <row r="517" spans="1:3" ht="12">
      <c r="A517"/>
      <c r="B517"/>
      <c r="C517"/>
    </row>
    <row r="518" spans="1:3" ht="12">
      <c r="A518"/>
      <c r="B518"/>
      <c r="C518"/>
    </row>
    <row r="519" spans="1:3" ht="12">
      <c r="A519"/>
      <c r="B519"/>
      <c r="C519"/>
    </row>
    <row r="520" spans="1:3" ht="12">
      <c r="A520"/>
      <c r="B520"/>
      <c r="C520"/>
    </row>
    <row r="521" spans="1:3" ht="12">
      <c r="A521"/>
      <c r="B521"/>
      <c r="C521"/>
    </row>
    <row r="522" spans="1:3" ht="12">
      <c r="A522"/>
      <c r="B522"/>
      <c r="C522"/>
    </row>
    <row r="523" spans="1:3" ht="12">
      <c r="A523"/>
      <c r="B523"/>
      <c r="C523"/>
    </row>
    <row r="524" spans="1:3" ht="12">
      <c r="A524"/>
      <c r="B524"/>
      <c r="C524"/>
    </row>
    <row r="525" spans="1:3" ht="12">
      <c r="A525"/>
      <c r="B525"/>
      <c r="C525"/>
    </row>
    <row r="526" spans="1:3" ht="12">
      <c r="A526"/>
      <c r="B526"/>
      <c r="C526"/>
    </row>
    <row r="527" spans="1:3" ht="12">
      <c r="A527"/>
      <c r="B527"/>
      <c r="C527"/>
    </row>
    <row r="528" spans="1:3" ht="12">
      <c r="A528"/>
      <c r="B528"/>
      <c r="C528"/>
    </row>
    <row r="529" spans="1:3" ht="12">
      <c r="A529"/>
      <c r="B529"/>
      <c r="C529"/>
    </row>
    <row r="530" spans="1:3" ht="12">
      <c r="A530"/>
      <c r="B530"/>
      <c r="C530"/>
    </row>
    <row r="531" spans="1:3" ht="12">
      <c r="A531"/>
      <c r="B531"/>
      <c r="C531"/>
    </row>
    <row r="532" spans="1:3" ht="12">
      <c r="A532"/>
      <c r="B532"/>
      <c r="C532"/>
    </row>
    <row r="533" spans="1:3" ht="12">
      <c r="A533"/>
      <c r="B533"/>
      <c r="C533"/>
    </row>
    <row r="534" spans="1:3" ht="12">
      <c r="A534"/>
      <c r="B534"/>
      <c r="C534"/>
    </row>
    <row r="535" spans="1:3" ht="12">
      <c r="A535"/>
      <c r="B535"/>
      <c r="C535"/>
    </row>
    <row r="536" spans="1:3" ht="12">
      <c r="A536"/>
      <c r="B536"/>
      <c r="C536"/>
    </row>
    <row r="537" spans="1:3" ht="12">
      <c r="A537"/>
      <c r="B537"/>
      <c r="C537"/>
    </row>
    <row r="538" spans="1:3" ht="12">
      <c r="A538"/>
      <c r="B538"/>
      <c r="C538"/>
    </row>
    <row r="539" spans="1:3" ht="12">
      <c r="A539"/>
      <c r="B539"/>
      <c r="C539"/>
    </row>
    <row r="540" spans="1:3" ht="12">
      <c r="A540"/>
      <c r="B540"/>
      <c r="C540"/>
    </row>
    <row r="541" spans="1:3" ht="12">
      <c r="A541"/>
      <c r="B541"/>
      <c r="C541"/>
    </row>
    <row r="542" spans="1:3" ht="12">
      <c r="A542"/>
      <c r="B542"/>
      <c r="C542"/>
    </row>
    <row r="543" spans="1:3" ht="12">
      <c r="A543"/>
      <c r="B543"/>
      <c r="C543"/>
    </row>
    <row r="544" spans="1:3" ht="12">
      <c r="A544"/>
      <c r="B544"/>
      <c r="C544"/>
    </row>
    <row r="545" spans="1:3" ht="12">
      <c r="A545"/>
      <c r="B545"/>
      <c r="C545"/>
    </row>
    <row r="546" spans="1:3" ht="12">
      <c r="A546"/>
      <c r="B546"/>
      <c r="C546"/>
    </row>
    <row r="547" spans="1:3" ht="12">
      <c r="A547"/>
      <c r="B547"/>
      <c r="C547"/>
    </row>
    <row r="548" spans="1:3" ht="12">
      <c r="A548"/>
      <c r="B548"/>
      <c r="C548"/>
    </row>
    <row r="549" spans="1:3" ht="12">
      <c r="A549"/>
      <c r="B549"/>
      <c r="C549"/>
    </row>
    <row r="550" spans="1:3" ht="12">
      <c r="A550"/>
      <c r="B550"/>
      <c r="C550"/>
    </row>
    <row r="551" spans="1:3" ht="12">
      <c r="A551"/>
      <c r="B551"/>
      <c r="C551"/>
    </row>
    <row r="552" spans="1:3" ht="12">
      <c r="A552"/>
      <c r="B552"/>
      <c r="C552"/>
    </row>
    <row r="553" spans="1:3" ht="12">
      <c r="A553"/>
      <c r="B553"/>
      <c r="C553"/>
    </row>
    <row r="554" spans="1:3" ht="12">
      <c r="A554"/>
      <c r="B554"/>
      <c r="C554"/>
    </row>
    <row r="555" spans="1:3" ht="12">
      <c r="A555"/>
      <c r="B555"/>
      <c r="C555"/>
    </row>
    <row r="556" spans="1:3" ht="12">
      <c r="A556"/>
      <c r="B556"/>
      <c r="C556"/>
    </row>
    <row r="557" spans="1:3" ht="12">
      <c r="A557"/>
      <c r="B557"/>
      <c r="C557"/>
    </row>
    <row r="558" spans="1:3" ht="12">
      <c r="A558"/>
      <c r="B558"/>
      <c r="C558"/>
    </row>
    <row r="559" spans="1:3" ht="12">
      <c r="A559"/>
      <c r="B559"/>
      <c r="C559"/>
    </row>
    <row r="560" spans="1:3" ht="12">
      <c r="A560"/>
      <c r="B560"/>
      <c r="C560"/>
    </row>
    <row r="561" spans="1:3" ht="12">
      <c r="A561"/>
      <c r="B561"/>
      <c r="C561"/>
    </row>
    <row r="562" spans="1:3" ht="12">
      <c r="A562"/>
      <c r="B562"/>
      <c r="C562"/>
    </row>
    <row r="563" spans="1:3" ht="12">
      <c r="A563"/>
      <c r="B563"/>
      <c r="C563"/>
    </row>
    <row r="564" spans="1:3" ht="12">
      <c r="A564"/>
      <c r="B564"/>
      <c r="C564"/>
    </row>
    <row r="565" spans="1:3" ht="12">
      <c r="A565"/>
      <c r="B565"/>
      <c r="C565"/>
    </row>
    <row r="566" spans="1:3" ht="12">
      <c r="A566"/>
      <c r="B566"/>
      <c r="C566"/>
    </row>
    <row r="567" spans="1:3" ht="12">
      <c r="A567"/>
      <c r="B567"/>
      <c r="C567"/>
    </row>
    <row r="568" spans="1:3" ht="12">
      <c r="A568"/>
      <c r="B568"/>
      <c r="C568"/>
    </row>
    <row r="569" spans="1:3" ht="12">
      <c r="A569"/>
      <c r="B569"/>
      <c r="C569"/>
    </row>
    <row r="570" spans="1:3" ht="12">
      <c r="A570"/>
      <c r="B570"/>
      <c r="C570"/>
    </row>
    <row r="571" spans="1:3" ht="12">
      <c r="A571"/>
      <c r="B571"/>
      <c r="C571"/>
    </row>
    <row r="572" spans="1:3" ht="12">
      <c r="A572"/>
      <c r="B572"/>
      <c r="C572"/>
    </row>
    <row r="573" spans="1:3" ht="12">
      <c r="A573"/>
      <c r="B573"/>
      <c r="C573"/>
    </row>
    <row r="574" spans="1:3" ht="12">
      <c r="A574"/>
      <c r="B574"/>
      <c r="C574"/>
    </row>
    <row r="575" spans="1:3" ht="12">
      <c r="A575"/>
      <c r="B575"/>
      <c r="C575"/>
    </row>
    <row r="576" spans="1:3" ht="12">
      <c r="A576"/>
      <c r="B576"/>
      <c r="C576"/>
    </row>
    <row r="577" spans="1:3" ht="12">
      <c r="A577"/>
      <c r="B577"/>
      <c r="C577"/>
    </row>
    <row r="578" spans="1:3" ht="12">
      <c r="A578"/>
      <c r="B578"/>
      <c r="C578"/>
    </row>
    <row r="579" spans="1:3" ht="12">
      <c r="A579"/>
      <c r="B579"/>
      <c r="C579"/>
    </row>
    <row r="580" spans="1:3" ht="12">
      <c r="A580"/>
      <c r="B580"/>
      <c r="C580"/>
    </row>
    <row r="581" spans="1:3" ht="12">
      <c r="A581"/>
      <c r="B581"/>
      <c r="C581"/>
    </row>
    <row r="582" spans="1:3" ht="12">
      <c r="A582"/>
      <c r="B582"/>
      <c r="C582"/>
    </row>
    <row r="583" spans="1:3" ht="12">
      <c r="A583"/>
      <c r="B583"/>
      <c r="C583"/>
    </row>
    <row r="584" spans="1:3" ht="12">
      <c r="A584"/>
      <c r="B584"/>
      <c r="C584"/>
    </row>
    <row r="585" spans="1:3" ht="12">
      <c r="A585"/>
      <c r="B585"/>
      <c r="C585"/>
    </row>
    <row r="586" spans="1:3" ht="12">
      <c r="A586"/>
      <c r="B586"/>
      <c r="C586"/>
    </row>
    <row r="587" spans="1:3" ht="12">
      <c r="A587"/>
      <c r="B587"/>
      <c r="C587"/>
    </row>
    <row r="588" spans="1:3" ht="12">
      <c r="A588"/>
      <c r="B588"/>
      <c r="C588"/>
    </row>
    <row r="589" spans="1:3" ht="12">
      <c r="A589"/>
      <c r="B589"/>
      <c r="C589"/>
    </row>
    <row r="590" spans="1:3" ht="12">
      <c r="A590"/>
      <c r="B590"/>
      <c r="C590"/>
    </row>
    <row r="591" spans="1:3" ht="12">
      <c r="A591"/>
      <c r="B591"/>
      <c r="C591"/>
    </row>
    <row r="592" spans="1:3" ht="12">
      <c r="A592"/>
      <c r="B592"/>
      <c r="C592"/>
    </row>
    <row r="593" spans="1:3" ht="12">
      <c r="A593"/>
      <c r="B593"/>
      <c r="C593"/>
    </row>
    <row r="594" spans="1:3" ht="12">
      <c r="A594"/>
      <c r="B594"/>
      <c r="C594"/>
    </row>
    <row r="595" spans="1:3" ht="12">
      <c r="A595"/>
      <c r="B595"/>
      <c r="C595"/>
    </row>
    <row r="596" spans="1:3" ht="12">
      <c r="A596"/>
      <c r="B596"/>
      <c r="C596"/>
    </row>
    <row r="597" spans="1:3" ht="12">
      <c r="A597"/>
      <c r="B597"/>
      <c r="C597"/>
    </row>
    <row r="598" spans="1:3" ht="12">
      <c r="A598"/>
      <c r="B598"/>
      <c r="C598"/>
    </row>
    <row r="599" spans="1:3" ht="12">
      <c r="A599"/>
      <c r="B599"/>
      <c r="C599"/>
    </row>
    <row r="600" spans="1:3" ht="12">
      <c r="A600"/>
      <c r="B600"/>
      <c r="C600"/>
    </row>
    <row r="601" spans="1:3" ht="12">
      <c r="A601"/>
      <c r="B601"/>
      <c r="C601"/>
    </row>
    <row r="602" spans="1:3" ht="12">
      <c r="A602"/>
      <c r="B602"/>
      <c r="C602"/>
    </row>
    <row r="603" spans="1:3" ht="12">
      <c r="A603"/>
      <c r="B603"/>
      <c r="C603"/>
    </row>
    <row r="604" spans="1:3" ht="12">
      <c r="A604"/>
      <c r="B604"/>
      <c r="C604"/>
    </row>
    <row r="605" spans="1:3" ht="12">
      <c r="A605"/>
      <c r="B605"/>
      <c r="C605"/>
    </row>
    <row r="606" spans="1:3" ht="12">
      <c r="A606"/>
      <c r="B606"/>
      <c r="C606"/>
    </row>
    <row r="607" spans="1:3" ht="12">
      <c r="A607"/>
      <c r="B607"/>
      <c r="C607"/>
    </row>
    <row r="608" spans="1:3" ht="12">
      <c r="A608"/>
      <c r="B608"/>
      <c r="C608"/>
    </row>
    <row r="609" spans="1:3" ht="12">
      <c r="A609"/>
      <c r="B609"/>
      <c r="C609"/>
    </row>
    <row r="610" spans="1:3" ht="12">
      <c r="A610"/>
      <c r="B610"/>
      <c r="C610"/>
    </row>
    <row r="611" spans="1:3" ht="12">
      <c r="A611"/>
      <c r="B611"/>
      <c r="C611"/>
    </row>
    <row r="612" spans="1:3" ht="12">
      <c r="A612"/>
      <c r="B612"/>
      <c r="C612"/>
    </row>
    <row r="613" spans="1:3" ht="12">
      <c r="A613"/>
      <c r="B613"/>
      <c r="C613"/>
    </row>
    <row r="614" spans="1:3" ht="12">
      <c r="A614"/>
      <c r="B614"/>
      <c r="C614"/>
    </row>
    <row r="615" spans="1:3" ht="12">
      <c r="A615"/>
      <c r="B615"/>
      <c r="C615"/>
    </row>
    <row r="616" spans="1:3" ht="12">
      <c r="A616"/>
      <c r="B616"/>
      <c r="C616"/>
    </row>
    <row r="617" spans="1:3" ht="12">
      <c r="A617"/>
      <c r="B617"/>
      <c r="C617"/>
    </row>
    <row r="618" spans="1:3" ht="12">
      <c r="A618"/>
      <c r="B618"/>
      <c r="C618"/>
    </row>
    <row r="619" spans="1:3" ht="12">
      <c r="A619"/>
      <c r="B619"/>
      <c r="C619"/>
    </row>
    <row r="620" spans="1:3" ht="12">
      <c r="A620"/>
      <c r="B620"/>
      <c r="C620"/>
    </row>
    <row r="621" spans="1:3" ht="12">
      <c r="A621"/>
      <c r="B621"/>
      <c r="C621"/>
    </row>
    <row r="622" spans="1:3" ht="12">
      <c r="A622"/>
      <c r="B622"/>
      <c r="C622"/>
    </row>
    <row r="623" spans="1:3" ht="12">
      <c r="A623"/>
      <c r="B623"/>
      <c r="C623"/>
    </row>
    <row r="624" spans="1:3" ht="12">
      <c r="A624"/>
      <c r="B624"/>
      <c r="C624"/>
    </row>
    <row r="625" spans="1:3" ht="12">
      <c r="A625"/>
      <c r="B625"/>
      <c r="C625"/>
    </row>
    <row r="626" spans="1:3" ht="12">
      <c r="A626"/>
      <c r="B626"/>
      <c r="C626"/>
    </row>
    <row r="627" spans="1:3" ht="12">
      <c r="A627"/>
      <c r="B627"/>
      <c r="C627"/>
    </row>
    <row r="628" spans="1:3" ht="12">
      <c r="A628"/>
      <c r="B628"/>
      <c r="C628"/>
    </row>
    <row r="629" spans="1:3" ht="12">
      <c r="A629"/>
      <c r="B629"/>
      <c r="C629"/>
    </row>
    <row r="630" spans="1:3" ht="12">
      <c r="A630"/>
      <c r="B630"/>
      <c r="C630"/>
    </row>
    <row r="631" spans="1:3" ht="12">
      <c r="A631"/>
      <c r="B631"/>
      <c r="C631"/>
    </row>
    <row r="632" spans="1:3" ht="12">
      <c r="A632"/>
      <c r="B632"/>
      <c r="C632"/>
    </row>
    <row r="633" spans="1:3" ht="12">
      <c r="A633"/>
      <c r="B633"/>
      <c r="C633"/>
    </row>
    <row r="634" spans="1:3" ht="12">
      <c r="A634"/>
      <c r="B634"/>
      <c r="C634"/>
    </row>
    <row r="635" spans="1:3" ht="12">
      <c r="A635"/>
      <c r="B635"/>
      <c r="C635"/>
    </row>
    <row r="636" spans="1:3" ht="12">
      <c r="A636"/>
      <c r="B636"/>
      <c r="C636"/>
    </row>
    <row r="637" spans="1:3" ht="12">
      <c r="A637"/>
      <c r="B637"/>
      <c r="C637"/>
    </row>
    <row r="638" spans="1:3" ht="12">
      <c r="A638"/>
      <c r="B638"/>
      <c r="C638"/>
    </row>
    <row r="639" spans="1:3" ht="12">
      <c r="A639"/>
      <c r="B639"/>
      <c r="C639"/>
    </row>
    <row r="640" spans="1:3" ht="12">
      <c r="A640"/>
      <c r="B640"/>
      <c r="C640"/>
    </row>
    <row r="641" spans="1:3" ht="12">
      <c r="A641"/>
      <c r="B641"/>
      <c r="C641"/>
    </row>
    <row r="642" spans="1:3" ht="12">
      <c r="A642"/>
      <c r="B642"/>
      <c r="C642"/>
    </row>
    <row r="643" spans="1:3" ht="12">
      <c r="A643"/>
      <c r="B643"/>
      <c r="C643"/>
    </row>
    <row r="644" spans="1:3" ht="12">
      <c r="A644"/>
      <c r="B644"/>
      <c r="C644"/>
    </row>
    <row r="645" spans="1:3" ht="12">
      <c r="A645"/>
      <c r="B645"/>
      <c r="C645"/>
    </row>
    <row r="646" spans="1:3" ht="12">
      <c r="A646"/>
      <c r="B646"/>
      <c r="C646"/>
    </row>
    <row r="647" spans="1:3" ht="12">
      <c r="A647"/>
      <c r="B647"/>
      <c r="C647"/>
    </row>
    <row r="648" spans="1:3" ht="12">
      <c r="A648"/>
      <c r="B648"/>
      <c r="C648"/>
    </row>
    <row r="649" spans="1:3" ht="12">
      <c r="A649"/>
      <c r="B649"/>
      <c r="C649"/>
    </row>
    <row r="650" spans="1:3" ht="12">
      <c r="A650"/>
      <c r="B650"/>
      <c r="C650"/>
    </row>
    <row r="651" spans="1:3" ht="12">
      <c r="A651"/>
      <c r="B651"/>
      <c r="C651"/>
    </row>
    <row r="652" spans="1:3" ht="12">
      <c r="A652"/>
      <c r="B652"/>
      <c r="C652"/>
    </row>
    <row r="653" spans="1:3" ht="12">
      <c r="A653"/>
      <c r="B653"/>
      <c r="C653"/>
    </row>
    <row r="654" spans="1:3" ht="12">
      <c r="A654"/>
      <c r="B654"/>
      <c r="C654"/>
    </row>
    <row r="655" spans="1:3" ht="12">
      <c r="A655"/>
      <c r="B655"/>
      <c r="C655"/>
    </row>
    <row r="656" spans="1:3" ht="12">
      <c r="A656"/>
      <c r="B656"/>
      <c r="C656"/>
    </row>
    <row r="657" spans="1:3" ht="12">
      <c r="A657"/>
      <c r="B657"/>
      <c r="C657"/>
    </row>
    <row r="658" spans="1:3" ht="12">
      <c r="A658"/>
      <c r="B658"/>
      <c r="C658"/>
    </row>
    <row r="659" spans="1:3" ht="12">
      <c r="A659"/>
      <c r="B659"/>
      <c r="C659"/>
    </row>
    <row r="660" spans="1:3" ht="12">
      <c r="A660"/>
      <c r="B660"/>
      <c r="C660"/>
    </row>
    <row r="661" spans="1:3" ht="12">
      <c r="A661"/>
      <c r="B661"/>
      <c r="C661"/>
    </row>
    <row r="662" spans="1:3" ht="12">
      <c r="A662"/>
      <c r="B662"/>
      <c r="C662"/>
    </row>
    <row r="663" spans="1:3" ht="12">
      <c r="A663"/>
      <c r="B663"/>
      <c r="C663"/>
    </row>
    <row r="664" spans="1:3" ht="12">
      <c r="A664"/>
      <c r="B664"/>
      <c r="C664"/>
    </row>
    <row r="665" spans="1:3" ht="12">
      <c r="A665"/>
      <c r="B665"/>
      <c r="C665"/>
    </row>
    <row r="666" spans="1:3" ht="12">
      <c r="A666"/>
      <c r="B666"/>
      <c r="C666"/>
    </row>
    <row r="667" spans="1:3" ht="12">
      <c r="A667"/>
      <c r="B667"/>
      <c r="C667"/>
    </row>
    <row r="668" spans="1:3" ht="12">
      <c r="A668"/>
      <c r="B668"/>
      <c r="C668"/>
    </row>
    <row r="669" spans="1:3" ht="12">
      <c r="A669"/>
      <c r="B669"/>
      <c r="C669"/>
    </row>
    <row r="670" spans="1:3" ht="12">
      <c r="A670"/>
      <c r="B670"/>
      <c r="C670"/>
    </row>
    <row r="671" spans="1:3" ht="12">
      <c r="A671"/>
      <c r="B671"/>
      <c r="C671"/>
    </row>
    <row r="672" spans="1:3" ht="12">
      <c r="A672"/>
      <c r="B672"/>
      <c r="C672"/>
    </row>
    <row r="673" spans="1:3" ht="12">
      <c r="A673"/>
      <c r="B673"/>
      <c r="C673"/>
    </row>
    <row r="674" spans="1:3" ht="12">
      <c r="A674"/>
      <c r="B674"/>
      <c r="C674"/>
    </row>
    <row r="675" spans="1:3" ht="12">
      <c r="A675"/>
      <c r="B675"/>
      <c r="C675"/>
    </row>
    <row r="676" spans="1:3" ht="12">
      <c r="A676"/>
      <c r="B676"/>
      <c r="C676"/>
    </row>
    <row r="677" spans="1:3" ht="12">
      <c r="A677"/>
      <c r="B677"/>
      <c r="C677"/>
    </row>
    <row r="678" spans="1:3" ht="12">
      <c r="A678"/>
      <c r="B678"/>
      <c r="C678"/>
    </row>
    <row r="679" spans="1:3" ht="12">
      <c r="A679"/>
      <c r="B679"/>
      <c r="C679"/>
    </row>
    <row r="680" spans="1:3" ht="12">
      <c r="A680"/>
      <c r="B680"/>
      <c r="C680"/>
    </row>
    <row r="681" spans="1:3" ht="12">
      <c r="A681"/>
      <c r="B681"/>
      <c r="C681"/>
    </row>
    <row r="682" spans="1:3" ht="12">
      <c r="A682"/>
      <c r="B682"/>
      <c r="C682"/>
    </row>
    <row r="683" spans="1:3" ht="12">
      <c r="A683"/>
      <c r="B683"/>
      <c r="C683"/>
    </row>
    <row r="684" spans="1:3" ht="12">
      <c r="A684"/>
      <c r="B684"/>
      <c r="C684"/>
    </row>
    <row r="685" spans="1:3" ht="12">
      <c r="A685"/>
      <c r="B685"/>
      <c r="C685"/>
    </row>
    <row r="686" spans="1:3" ht="12">
      <c r="A686"/>
      <c r="B686"/>
      <c r="C686"/>
    </row>
    <row r="687" spans="1:3" ht="12">
      <c r="A687"/>
      <c r="B687"/>
      <c r="C687"/>
    </row>
    <row r="688" spans="1:3" ht="12">
      <c r="A688"/>
      <c r="B688"/>
      <c r="C688"/>
    </row>
    <row r="689" spans="1:3" ht="12">
      <c r="A689"/>
      <c r="B689"/>
      <c r="C689"/>
    </row>
    <row r="690" spans="1:3" ht="12">
      <c r="A690"/>
      <c r="B690"/>
      <c r="C690"/>
    </row>
    <row r="691" spans="1:3" ht="12">
      <c r="A691"/>
      <c r="B691"/>
      <c r="C691"/>
    </row>
    <row r="692" spans="1:3" ht="12">
      <c r="A692"/>
      <c r="B692"/>
      <c r="C692"/>
    </row>
    <row r="693" spans="1:3" ht="12">
      <c r="A693"/>
      <c r="B693"/>
      <c r="C693"/>
    </row>
    <row r="694" spans="1:3" ht="12">
      <c r="A694"/>
      <c r="B694"/>
      <c r="C694"/>
    </row>
    <row r="695" spans="1:3" ht="12">
      <c r="A695"/>
      <c r="B695"/>
      <c r="C695"/>
    </row>
    <row r="696" spans="1:3" ht="12">
      <c r="A696"/>
      <c r="B696"/>
      <c r="C696"/>
    </row>
    <row r="697" spans="1:3" ht="12">
      <c r="A697"/>
      <c r="B697"/>
      <c r="C697"/>
    </row>
    <row r="698" spans="1:3" ht="12">
      <c r="A698"/>
      <c r="B698"/>
      <c r="C698"/>
    </row>
    <row r="699" spans="1:3" ht="12">
      <c r="A699"/>
      <c r="B699"/>
      <c r="C699"/>
    </row>
    <row r="700" spans="1:3" ht="12">
      <c r="A700"/>
      <c r="B700"/>
      <c r="C700"/>
    </row>
    <row r="701" spans="1:3" ht="12">
      <c r="A701"/>
      <c r="B701"/>
      <c r="C701"/>
    </row>
    <row r="702" spans="1:3" ht="12">
      <c r="A702"/>
      <c r="B702"/>
      <c r="C702"/>
    </row>
    <row r="703" spans="1:3" ht="12">
      <c r="A703"/>
      <c r="B703"/>
      <c r="C703"/>
    </row>
    <row r="704" spans="1:3" ht="12">
      <c r="A704"/>
      <c r="B704"/>
      <c r="C704"/>
    </row>
    <row r="705" spans="1:3" ht="12">
      <c r="A705"/>
      <c r="B705"/>
      <c r="C705"/>
    </row>
    <row r="706" spans="1:3" ht="12">
      <c r="A706"/>
      <c r="B706"/>
      <c r="C706"/>
    </row>
    <row r="707" spans="1:3" ht="12">
      <c r="A707"/>
      <c r="B707"/>
      <c r="C707"/>
    </row>
    <row r="708" spans="1:3" ht="12">
      <c r="A708"/>
      <c r="B708"/>
      <c r="C708"/>
    </row>
    <row r="709" spans="1:3" ht="12">
      <c r="A709"/>
      <c r="B709"/>
      <c r="C709"/>
    </row>
    <row r="710" spans="1:3" ht="12">
      <c r="A710"/>
      <c r="B710"/>
      <c r="C710"/>
    </row>
    <row r="711" spans="1:3" ht="12">
      <c r="A711"/>
      <c r="B711"/>
      <c r="C711"/>
    </row>
    <row r="712" spans="1:3" ht="12">
      <c r="A712"/>
      <c r="B712"/>
      <c r="C712"/>
    </row>
    <row r="713" spans="1:3" ht="12">
      <c r="A713"/>
      <c r="B713"/>
      <c r="C713"/>
    </row>
    <row r="714" spans="1:3" ht="12">
      <c r="A714"/>
      <c r="B714"/>
      <c r="C714"/>
    </row>
    <row r="715" spans="1:3" ht="12">
      <c r="A715"/>
      <c r="B715"/>
      <c r="C715"/>
    </row>
    <row r="716" spans="1:3" ht="12">
      <c r="A716"/>
      <c r="B716"/>
      <c r="C716"/>
    </row>
    <row r="717" spans="1:3" ht="12">
      <c r="A717"/>
      <c r="B717"/>
      <c r="C717"/>
    </row>
    <row r="718" spans="1:3" ht="12">
      <c r="A718"/>
      <c r="B718"/>
      <c r="C718"/>
    </row>
    <row r="719" spans="1:3" ht="12">
      <c r="A719"/>
      <c r="B719"/>
      <c r="C719"/>
    </row>
    <row r="720" spans="1:3" ht="12">
      <c r="A720"/>
      <c r="B720"/>
      <c r="C720"/>
    </row>
    <row r="721" spans="1:3" ht="12">
      <c r="A721"/>
      <c r="B721"/>
      <c r="C721"/>
    </row>
    <row r="722" spans="1:3" ht="12">
      <c r="A722"/>
      <c r="B722"/>
      <c r="C722"/>
    </row>
    <row r="723" spans="1:3" ht="12">
      <c r="A723"/>
      <c r="B723"/>
      <c r="C723"/>
    </row>
    <row r="724" spans="1:3" ht="12">
      <c r="A724"/>
      <c r="B724"/>
      <c r="C724"/>
    </row>
    <row r="725" spans="1:3" ht="12">
      <c r="A725"/>
      <c r="B725"/>
      <c r="C725"/>
    </row>
    <row r="726" spans="1:3" ht="12">
      <c r="A726"/>
      <c r="B726"/>
      <c r="C726"/>
    </row>
    <row r="727" spans="1:3" ht="12">
      <c r="A727"/>
      <c r="B727"/>
      <c r="C727"/>
    </row>
    <row r="728" spans="1:3" ht="12">
      <c r="A728"/>
      <c r="B728"/>
      <c r="C728"/>
    </row>
    <row r="729" spans="1:3" ht="12">
      <c r="A729"/>
      <c r="B729"/>
      <c r="C729"/>
    </row>
    <row r="730" spans="1:3" ht="12">
      <c r="A730"/>
      <c r="B730"/>
      <c r="C730"/>
    </row>
    <row r="731" spans="1:3" ht="12">
      <c r="A731"/>
      <c r="B731"/>
      <c r="C731"/>
    </row>
    <row r="732" spans="1:3" ht="12">
      <c r="A732"/>
      <c r="B732"/>
      <c r="C732"/>
    </row>
    <row r="733" spans="1:3" ht="12">
      <c r="A733"/>
      <c r="B733"/>
      <c r="C733"/>
    </row>
    <row r="734" spans="1:3" ht="12">
      <c r="A734"/>
      <c r="B734"/>
      <c r="C734"/>
    </row>
    <row r="735" spans="1:3" ht="12">
      <c r="A735"/>
      <c r="B735"/>
      <c r="C735"/>
    </row>
    <row r="736" spans="1:3" ht="12">
      <c r="A736"/>
      <c r="B736"/>
      <c r="C736"/>
    </row>
    <row r="737" spans="1:3" ht="12">
      <c r="A737"/>
      <c r="B737"/>
      <c r="C737"/>
    </row>
    <row r="738" spans="1:3" ht="12">
      <c r="A738"/>
      <c r="B738"/>
      <c r="C738"/>
    </row>
    <row r="739" spans="1:3" ht="12">
      <c r="A739"/>
      <c r="B739"/>
      <c r="C739"/>
    </row>
    <row r="740" spans="1:3" ht="12">
      <c r="A740"/>
      <c r="B740"/>
      <c r="C740"/>
    </row>
    <row r="741" spans="1:3" ht="12">
      <c r="A741"/>
      <c r="B741"/>
      <c r="C741"/>
    </row>
    <row r="742" spans="1:3" ht="12">
      <c r="A742"/>
      <c r="B742"/>
      <c r="C742"/>
    </row>
    <row r="743" spans="1:3" ht="12">
      <c r="A743"/>
      <c r="B743"/>
      <c r="C743"/>
    </row>
    <row r="744" spans="1:3" ht="12">
      <c r="A744"/>
      <c r="B744"/>
      <c r="C744"/>
    </row>
    <row r="745" spans="1:3" ht="12">
      <c r="A745"/>
      <c r="B745"/>
      <c r="C745"/>
    </row>
    <row r="746" spans="1:3" ht="12">
      <c r="A746"/>
      <c r="B746"/>
      <c r="C746"/>
    </row>
    <row r="747" spans="1:3" ht="12">
      <c r="A747"/>
      <c r="B747"/>
      <c r="C747"/>
    </row>
    <row r="748" spans="1:3" ht="12">
      <c r="A748"/>
      <c r="B748"/>
      <c r="C748"/>
    </row>
    <row r="749" spans="1:3" ht="12">
      <c r="A749"/>
      <c r="B749"/>
      <c r="C749"/>
    </row>
    <row r="750" spans="1:3" ht="12">
      <c r="A750"/>
      <c r="B750"/>
      <c r="C750"/>
    </row>
    <row r="751" spans="1:3" ht="12">
      <c r="A751"/>
      <c r="B751"/>
      <c r="C751"/>
    </row>
    <row r="752" spans="1:3" ht="12">
      <c r="A752"/>
      <c r="B752"/>
      <c r="C752"/>
    </row>
    <row r="753" spans="1:3" ht="12">
      <c r="A753"/>
      <c r="B753"/>
      <c r="C753"/>
    </row>
    <row r="754" spans="1:3" ht="12">
      <c r="A754"/>
      <c r="B754"/>
      <c r="C754"/>
    </row>
    <row r="755" spans="1:3" ht="12">
      <c r="A755"/>
      <c r="B755"/>
      <c r="C755"/>
    </row>
    <row r="756" spans="1:3" ht="12">
      <c r="A756"/>
      <c r="B756"/>
      <c r="C756"/>
    </row>
    <row r="757" spans="1:3" ht="12">
      <c r="A757"/>
      <c r="B757"/>
      <c r="C757"/>
    </row>
    <row r="758" spans="1:3" ht="12">
      <c r="A758"/>
      <c r="B758"/>
      <c r="C758"/>
    </row>
    <row r="759" spans="1:3" ht="12">
      <c r="A759"/>
      <c r="B759"/>
      <c r="C759"/>
    </row>
    <row r="760" spans="1:3" ht="12">
      <c r="A760"/>
      <c r="B760"/>
      <c r="C760"/>
    </row>
    <row r="761" spans="1:3" ht="12">
      <c r="A761"/>
      <c r="B761"/>
      <c r="C761"/>
    </row>
    <row r="762" spans="1:3" ht="12">
      <c r="A762"/>
      <c r="B762"/>
      <c r="C762"/>
    </row>
    <row r="763" spans="1:3" ht="12">
      <c r="A763"/>
      <c r="B763"/>
      <c r="C763"/>
    </row>
    <row r="764" spans="1:3" ht="12">
      <c r="A764"/>
      <c r="B764"/>
      <c r="C764"/>
    </row>
    <row r="765" spans="1:3" ht="12">
      <c r="A765"/>
      <c r="B765"/>
      <c r="C765"/>
    </row>
    <row r="766" spans="1:3" ht="12">
      <c r="A766"/>
      <c r="B766"/>
      <c r="C766"/>
    </row>
    <row r="767" spans="1:3" ht="12">
      <c r="A767"/>
      <c r="B767"/>
      <c r="C767"/>
    </row>
    <row r="768" spans="1:3" ht="12">
      <c r="A768"/>
      <c r="B768"/>
      <c r="C768"/>
    </row>
    <row r="769" spans="1:3" ht="12">
      <c r="A769"/>
      <c r="B769"/>
      <c r="C769"/>
    </row>
    <row r="770" spans="1:3" ht="12">
      <c r="A770"/>
      <c r="B770"/>
      <c r="C770"/>
    </row>
    <row r="771" spans="1:3" ht="12">
      <c r="A771"/>
      <c r="B771"/>
      <c r="C771"/>
    </row>
    <row r="772" spans="1:3" ht="12">
      <c r="A772"/>
      <c r="B772"/>
      <c r="C772"/>
    </row>
    <row r="773" spans="1:3" ht="12">
      <c r="A773"/>
      <c r="B773"/>
      <c r="C773"/>
    </row>
    <row r="774" spans="1:3" ht="12">
      <c r="A774"/>
      <c r="B774"/>
      <c r="C774"/>
    </row>
    <row r="775" spans="1:3" ht="12">
      <c r="A775"/>
      <c r="B775"/>
      <c r="C775"/>
    </row>
    <row r="776" spans="1:3" ht="12">
      <c r="A776"/>
      <c r="B776"/>
      <c r="C776"/>
    </row>
    <row r="777" spans="1:3" ht="12">
      <c r="A777"/>
      <c r="B777"/>
      <c r="C777"/>
    </row>
    <row r="778" spans="1:3" ht="12">
      <c r="A778"/>
      <c r="B778"/>
      <c r="C778"/>
    </row>
    <row r="779" spans="1:3" ht="12">
      <c r="A779"/>
      <c r="B779"/>
      <c r="C779"/>
    </row>
    <row r="780" spans="1:3" ht="12">
      <c r="A780"/>
      <c r="B780"/>
      <c r="C780"/>
    </row>
    <row r="781" spans="1:3" ht="12">
      <c r="A781"/>
      <c r="B781"/>
      <c r="C781"/>
    </row>
    <row r="782" spans="1:3" ht="12">
      <c r="A782"/>
      <c r="B782"/>
      <c r="C782"/>
    </row>
    <row r="783" spans="1:3" ht="12">
      <c r="A783"/>
      <c r="B783"/>
      <c r="C783"/>
    </row>
    <row r="784" spans="1:3" ht="12">
      <c r="A784"/>
      <c r="B784"/>
      <c r="C784"/>
    </row>
    <row r="785" spans="1:3" ht="12">
      <c r="A785"/>
      <c r="B785"/>
      <c r="C785"/>
    </row>
    <row r="786" spans="1:3" ht="12">
      <c r="A786"/>
      <c r="B786"/>
      <c r="C786"/>
    </row>
    <row r="787" spans="1:3" ht="12">
      <c r="A787"/>
      <c r="B787"/>
      <c r="C787"/>
    </row>
    <row r="788" spans="1:3" ht="12">
      <c r="A788"/>
      <c r="B788"/>
      <c r="C788"/>
    </row>
    <row r="789" spans="1:3" ht="12">
      <c r="A789"/>
      <c r="B789"/>
      <c r="C789"/>
    </row>
    <row r="790" spans="1:3" ht="12">
      <c r="A790"/>
      <c r="B790"/>
      <c r="C790"/>
    </row>
    <row r="791" spans="1:3" ht="12">
      <c r="A791"/>
      <c r="B791"/>
      <c r="C791"/>
    </row>
    <row r="792" spans="1:3" ht="12">
      <c r="A792"/>
      <c r="B792"/>
      <c r="C792"/>
    </row>
    <row r="793" spans="1:3" ht="12">
      <c r="A793"/>
      <c r="B793"/>
      <c r="C793"/>
    </row>
    <row r="794" spans="1:3" ht="12">
      <c r="A794"/>
      <c r="B794"/>
      <c r="C794"/>
    </row>
    <row r="795" spans="1:3" ht="12">
      <c r="A795"/>
      <c r="B795"/>
      <c r="C795"/>
    </row>
    <row r="796" spans="1:3" ht="12">
      <c r="A796"/>
      <c r="B796"/>
      <c r="C796"/>
    </row>
    <row r="797" spans="1:3" ht="12">
      <c r="A797"/>
      <c r="B797"/>
      <c r="C797"/>
    </row>
    <row r="798" spans="1:3" ht="12">
      <c r="A798"/>
      <c r="B798"/>
      <c r="C798"/>
    </row>
    <row r="799" spans="1:3" ht="12">
      <c r="A799"/>
      <c r="B799"/>
      <c r="C799"/>
    </row>
    <row r="800" spans="1:3" ht="12">
      <c r="A800"/>
      <c r="B800"/>
      <c r="C800"/>
    </row>
    <row r="801" spans="1:3" ht="12">
      <c r="A801"/>
      <c r="B801"/>
      <c r="C801"/>
    </row>
    <row r="802" spans="1:3" ht="12">
      <c r="A802"/>
      <c r="B802"/>
      <c r="C802"/>
    </row>
    <row r="803" spans="1:3" ht="12">
      <c r="A803"/>
      <c r="B803"/>
      <c r="C803"/>
    </row>
    <row r="804" spans="1:3" ht="12">
      <c r="A804"/>
      <c r="B804"/>
      <c r="C804"/>
    </row>
    <row r="805" spans="1:3" ht="12">
      <c r="A805"/>
      <c r="B805"/>
      <c r="C805"/>
    </row>
    <row r="806" spans="1:3" ht="12">
      <c r="A806"/>
      <c r="B806"/>
      <c r="C806"/>
    </row>
    <row r="807" spans="1:3" ht="12">
      <c r="A807"/>
      <c r="B807"/>
      <c r="C807"/>
    </row>
    <row r="808" spans="1:3" ht="12">
      <c r="A808"/>
      <c r="B808"/>
      <c r="C808"/>
    </row>
    <row r="809" spans="1:3" ht="12">
      <c r="A809"/>
      <c r="B809"/>
      <c r="C809"/>
    </row>
    <row r="810" spans="1:3" ht="12">
      <c r="A810"/>
      <c r="B810"/>
      <c r="C810"/>
    </row>
    <row r="811" spans="1:3" ht="12">
      <c r="A811"/>
      <c r="B811"/>
      <c r="C811"/>
    </row>
    <row r="812" spans="1:3" ht="12">
      <c r="A812"/>
      <c r="B812"/>
      <c r="C812"/>
    </row>
    <row r="813" spans="1:3" ht="12">
      <c r="A813"/>
      <c r="B813"/>
      <c r="C813"/>
    </row>
    <row r="814" spans="1:3" ht="12">
      <c r="A814"/>
      <c r="B814"/>
      <c r="C814"/>
    </row>
    <row r="815" spans="1:3" ht="12">
      <c r="A815"/>
      <c r="B815"/>
      <c r="C815"/>
    </row>
    <row r="816" spans="1:3" ht="12">
      <c r="A816"/>
      <c r="B816"/>
      <c r="C816"/>
    </row>
    <row r="817" spans="1:3" ht="12">
      <c r="A817"/>
      <c r="B817"/>
      <c r="C817"/>
    </row>
    <row r="818" spans="1:3" ht="12">
      <c r="A818"/>
      <c r="B818"/>
      <c r="C818"/>
    </row>
    <row r="819" spans="1:3" ht="12">
      <c r="A819"/>
      <c r="B819"/>
      <c r="C819"/>
    </row>
    <row r="820" spans="1:3" ht="12">
      <c r="A820"/>
      <c r="B820"/>
      <c r="C820"/>
    </row>
    <row r="821" spans="1:3" ht="12">
      <c r="A821"/>
      <c r="B821"/>
      <c r="C821"/>
    </row>
    <row r="822" spans="1:3" ht="12">
      <c r="A822"/>
      <c r="B822"/>
      <c r="C822"/>
    </row>
    <row r="823" spans="1:3" ht="12">
      <c r="A823"/>
      <c r="B823"/>
      <c r="C823"/>
    </row>
    <row r="824" spans="1:3" ht="12">
      <c r="A824"/>
      <c r="B824"/>
      <c r="C824"/>
    </row>
    <row r="825" spans="1:3" ht="12">
      <c r="A825"/>
      <c r="B825"/>
      <c r="C825"/>
    </row>
    <row r="826" spans="1:3" ht="12">
      <c r="A826"/>
      <c r="B826"/>
      <c r="C826"/>
    </row>
    <row r="827" spans="1:3" ht="12">
      <c r="A827"/>
      <c r="B827"/>
      <c r="C827"/>
    </row>
    <row r="828" spans="1:3" ht="12">
      <c r="A828"/>
      <c r="B828"/>
      <c r="C828"/>
    </row>
    <row r="829" spans="1:3" ht="12">
      <c r="A829"/>
      <c r="B829"/>
      <c r="C829"/>
    </row>
    <row r="830" spans="1:3" ht="12">
      <c r="A830"/>
      <c r="B830"/>
      <c r="C830"/>
    </row>
    <row r="831" spans="1:3" ht="12">
      <c r="A831"/>
      <c r="B831"/>
      <c r="C831"/>
    </row>
    <row r="832" spans="1:3" ht="12">
      <c r="A832"/>
      <c r="B832"/>
      <c r="C832"/>
    </row>
    <row r="833" spans="1:3" ht="12">
      <c r="A833"/>
      <c r="B833"/>
      <c r="C833"/>
    </row>
    <row r="834" spans="1:3" ht="12">
      <c r="A834"/>
      <c r="B834"/>
      <c r="C834"/>
    </row>
    <row r="835" spans="1:3" ht="12">
      <c r="A835"/>
      <c r="B835"/>
      <c r="C835"/>
    </row>
    <row r="836" spans="1:3" ht="12">
      <c r="A836"/>
      <c r="B836"/>
      <c r="C836"/>
    </row>
    <row r="837" spans="1:3" ht="12">
      <c r="A837"/>
      <c r="B837"/>
      <c r="C837"/>
    </row>
    <row r="838" spans="1:3" ht="12">
      <c r="A838"/>
      <c r="B838"/>
      <c r="C838"/>
    </row>
    <row r="839" spans="1:3" ht="12">
      <c r="A839"/>
      <c r="B839"/>
      <c r="C839"/>
    </row>
    <row r="840" spans="1:3" ht="12">
      <c r="A840"/>
      <c r="B840"/>
      <c r="C840"/>
    </row>
    <row r="841" spans="1:3" ht="12">
      <c r="A841"/>
      <c r="B841"/>
      <c r="C841"/>
    </row>
    <row r="842" spans="1:3" ht="12">
      <c r="A842"/>
      <c r="B842"/>
      <c r="C842"/>
    </row>
    <row r="843" spans="1:3" ht="12">
      <c r="A843"/>
      <c r="B843"/>
      <c r="C843"/>
    </row>
    <row r="844" spans="1:3" ht="12">
      <c r="A844"/>
      <c r="B844"/>
      <c r="C844"/>
    </row>
    <row r="845" spans="1:3" ht="12">
      <c r="A845"/>
      <c r="B845"/>
      <c r="C845"/>
    </row>
    <row r="846" spans="1:3" ht="12">
      <c r="A846"/>
      <c r="B846"/>
      <c r="C846"/>
    </row>
    <row r="847" spans="1:3" ht="12">
      <c r="A847"/>
      <c r="B847"/>
      <c r="C847"/>
    </row>
    <row r="848" spans="1:3" ht="12">
      <c r="A848"/>
      <c r="B848"/>
      <c r="C848"/>
    </row>
    <row r="849" spans="1:3" ht="12">
      <c r="A849"/>
      <c r="B849"/>
      <c r="C849"/>
    </row>
    <row r="850" spans="1:3" ht="12">
      <c r="A850"/>
      <c r="B850"/>
      <c r="C850"/>
    </row>
    <row r="851" spans="1:3" ht="12">
      <c r="A851"/>
      <c r="B851"/>
      <c r="C851"/>
    </row>
    <row r="852" spans="1:3" ht="12">
      <c r="A852"/>
      <c r="B852"/>
      <c r="C852"/>
    </row>
    <row r="853" spans="1:3" ht="12">
      <c r="A853"/>
      <c r="B853"/>
      <c r="C853"/>
    </row>
    <row r="854" spans="1:3" ht="12">
      <c r="A854"/>
      <c r="B854"/>
      <c r="C854"/>
    </row>
    <row r="855" spans="1:3" ht="12">
      <c r="A855"/>
      <c r="B855"/>
      <c r="C855"/>
    </row>
    <row r="856" spans="1:3" ht="12">
      <c r="A856"/>
      <c r="B856"/>
      <c r="C856"/>
    </row>
    <row r="857" spans="1:3" ht="12">
      <c r="A857"/>
      <c r="B857"/>
      <c r="C857"/>
    </row>
    <row r="858" spans="1:3" ht="12">
      <c r="A858"/>
      <c r="B858"/>
      <c r="C858"/>
    </row>
    <row r="859" spans="1:3" ht="12">
      <c r="A859"/>
      <c r="B859"/>
      <c r="C859"/>
    </row>
    <row r="860" spans="1:3" ht="12">
      <c r="A860"/>
      <c r="B860"/>
      <c r="C860"/>
    </row>
    <row r="861" spans="1:3" ht="12">
      <c r="A861"/>
      <c r="B861"/>
      <c r="C861"/>
    </row>
    <row r="862" spans="1:3" ht="12">
      <c r="A862"/>
      <c r="B862"/>
      <c r="C862"/>
    </row>
    <row r="863" spans="1:3" ht="12">
      <c r="A863"/>
      <c r="B863"/>
      <c r="C863"/>
    </row>
    <row r="864" spans="1:3" ht="12">
      <c r="A864"/>
      <c r="B864"/>
      <c r="C864"/>
    </row>
    <row r="865" spans="1:3" ht="12">
      <c r="A865"/>
      <c r="B865"/>
      <c r="C865"/>
    </row>
    <row r="866" spans="1:3" ht="12">
      <c r="A866"/>
      <c r="B866"/>
      <c r="C866"/>
    </row>
    <row r="867" spans="1:3" ht="12">
      <c r="A867"/>
      <c r="B867"/>
      <c r="C867"/>
    </row>
    <row r="868" spans="1:3" ht="12">
      <c r="A868"/>
      <c r="B868"/>
      <c r="C868"/>
    </row>
    <row r="869" spans="1:3" ht="12">
      <c r="A869"/>
      <c r="B869"/>
      <c r="C869"/>
    </row>
    <row r="870" spans="1:3" ht="12">
      <c r="A870"/>
      <c r="B870"/>
      <c r="C870"/>
    </row>
    <row r="871" spans="1:3" ht="12">
      <c r="A871"/>
      <c r="B871"/>
      <c r="C871"/>
    </row>
    <row r="872" spans="1:3" ht="12">
      <c r="A872"/>
      <c r="B872"/>
      <c r="C872"/>
    </row>
    <row r="873" spans="1:3" ht="12">
      <c r="A873"/>
      <c r="B873"/>
      <c r="C873"/>
    </row>
    <row r="874" spans="1:3" ht="12">
      <c r="A874"/>
      <c r="B874"/>
      <c r="C874"/>
    </row>
    <row r="875" spans="1:3" ht="12">
      <c r="A875"/>
      <c r="B875"/>
      <c r="C875"/>
    </row>
    <row r="876" spans="1:3" ht="12">
      <c r="A876"/>
      <c r="B876"/>
      <c r="C876"/>
    </row>
    <row r="877" spans="1:3" ht="12">
      <c r="A877"/>
      <c r="B877"/>
      <c r="C877"/>
    </row>
    <row r="878" spans="1:3" ht="12">
      <c r="A878"/>
      <c r="B878"/>
      <c r="C878"/>
    </row>
    <row r="879" spans="1:3" ht="12">
      <c r="A879"/>
      <c r="B879"/>
      <c r="C879"/>
    </row>
    <row r="880" spans="1:3" ht="12">
      <c r="A880"/>
      <c r="B880"/>
      <c r="C880"/>
    </row>
    <row r="881" spans="1:3" ht="12">
      <c r="A881"/>
      <c r="B881"/>
      <c r="C881"/>
    </row>
    <row r="882" spans="1:3" ht="12">
      <c r="A882"/>
      <c r="B882"/>
      <c r="C882"/>
    </row>
    <row r="883" spans="1:3" ht="12">
      <c r="A883"/>
      <c r="B883"/>
      <c r="C883"/>
    </row>
    <row r="884" spans="1:3" ht="12">
      <c r="A884"/>
      <c r="B884"/>
      <c r="C884"/>
    </row>
    <row r="885" spans="1:3" ht="12">
      <c r="A885"/>
      <c r="B885"/>
      <c r="C885"/>
    </row>
    <row r="886" spans="1:3" ht="12">
      <c r="A886"/>
      <c r="B886"/>
      <c r="C886"/>
    </row>
    <row r="887" spans="1:3" ht="12">
      <c r="A887"/>
      <c r="B887"/>
      <c r="C887"/>
    </row>
    <row r="888" spans="1:3" ht="12">
      <c r="A888"/>
      <c r="B888"/>
      <c r="C888"/>
    </row>
    <row r="889" spans="1:3" ht="12">
      <c r="A889"/>
      <c r="B889"/>
      <c r="C889"/>
    </row>
    <row r="890" spans="1:3" ht="12">
      <c r="A890"/>
      <c r="B890"/>
      <c r="C890"/>
    </row>
    <row r="891" spans="1:3" ht="12">
      <c r="A891"/>
      <c r="B891"/>
      <c r="C891"/>
    </row>
    <row r="892" spans="1:3" ht="12">
      <c r="A892"/>
      <c r="B892"/>
      <c r="C892"/>
    </row>
    <row r="893" spans="1:3" ht="12">
      <c r="A893"/>
      <c r="B893"/>
      <c r="C893"/>
    </row>
    <row r="894" spans="1:3" ht="12">
      <c r="A894"/>
      <c r="B894"/>
      <c r="C894"/>
    </row>
    <row r="895" spans="1:3" ht="12">
      <c r="A895"/>
      <c r="B895"/>
      <c r="C895"/>
    </row>
    <row r="896" spans="1:3" ht="12">
      <c r="A896"/>
      <c r="B896"/>
      <c r="C896"/>
    </row>
    <row r="897" spans="1:3" ht="12">
      <c r="A897"/>
      <c r="B897"/>
      <c r="C897"/>
    </row>
    <row r="898" spans="1:3" ht="12">
      <c r="A898"/>
      <c r="B898"/>
      <c r="C898"/>
    </row>
    <row r="899" spans="1:3" ht="12">
      <c r="A899"/>
      <c r="B899"/>
      <c r="C899"/>
    </row>
    <row r="900" spans="1:3" ht="12">
      <c r="A900"/>
      <c r="B900"/>
      <c r="C900"/>
    </row>
    <row r="901" spans="1:3" ht="12">
      <c r="A901"/>
      <c r="B901"/>
      <c r="C901"/>
    </row>
    <row r="902" spans="1:3" ht="12">
      <c r="A902"/>
      <c r="B902"/>
      <c r="C902"/>
    </row>
    <row r="903" spans="1:3" ht="12">
      <c r="A903"/>
      <c r="B903"/>
      <c r="C903"/>
    </row>
    <row r="904" spans="1:3" ht="12">
      <c r="A904"/>
      <c r="B904"/>
      <c r="C904"/>
    </row>
    <row r="905" spans="1:3" ht="12">
      <c r="A905"/>
      <c r="B905"/>
      <c r="C905"/>
    </row>
    <row r="906" spans="1:3" ht="12">
      <c r="A906"/>
      <c r="B906"/>
      <c r="C906"/>
    </row>
    <row r="907" spans="1:3" ht="12">
      <c r="A907"/>
      <c r="B907"/>
      <c r="C907"/>
    </row>
    <row r="908" spans="1:3" ht="12">
      <c r="A908"/>
      <c r="B908"/>
      <c r="C908"/>
    </row>
    <row r="909" spans="1:3" ht="12">
      <c r="A909"/>
      <c r="B909"/>
      <c r="C909"/>
    </row>
    <row r="910" spans="1:3" ht="12">
      <c r="A910"/>
      <c r="B910"/>
      <c r="C910"/>
    </row>
    <row r="911" spans="1:3" ht="12">
      <c r="A911"/>
      <c r="B911"/>
      <c r="C911"/>
    </row>
    <row r="912" spans="1:3" ht="12">
      <c r="A912"/>
      <c r="B912"/>
      <c r="C912"/>
    </row>
    <row r="913" spans="1:3" ht="12">
      <c r="A913"/>
      <c r="B913"/>
      <c r="C913"/>
    </row>
    <row r="914" spans="1:3" ht="12">
      <c r="A914"/>
      <c r="B914"/>
      <c r="C914"/>
    </row>
    <row r="915" spans="1:3" ht="12">
      <c r="A915"/>
      <c r="B915"/>
      <c r="C915"/>
    </row>
    <row r="916" spans="1:3" ht="12">
      <c r="A916"/>
      <c r="B916"/>
      <c r="C916"/>
    </row>
    <row r="917" spans="1:3" ht="12">
      <c r="A917"/>
      <c r="B917"/>
      <c r="C917"/>
    </row>
    <row r="918" spans="1:3" ht="12">
      <c r="A918"/>
      <c r="B918"/>
      <c r="C918"/>
    </row>
    <row r="919" spans="1:3" ht="12">
      <c r="A919"/>
      <c r="B919"/>
      <c r="C919"/>
    </row>
    <row r="920" spans="1:3" ht="12">
      <c r="A920"/>
      <c r="B920"/>
      <c r="C920"/>
    </row>
    <row r="921" spans="1:3" ht="12">
      <c r="A921"/>
      <c r="B921"/>
      <c r="C921"/>
    </row>
    <row r="922" spans="1:3" ht="12">
      <c r="A922"/>
      <c r="B922"/>
      <c r="C922"/>
    </row>
    <row r="923" spans="1:3" ht="12">
      <c r="A923"/>
      <c r="B923"/>
      <c r="C923"/>
    </row>
    <row r="924" spans="1:3" ht="12">
      <c r="A924"/>
      <c r="B924"/>
      <c r="C924"/>
    </row>
    <row r="925" spans="1:3" ht="12">
      <c r="A925"/>
      <c r="B925"/>
      <c r="C925"/>
    </row>
    <row r="926" spans="1:3" ht="12">
      <c r="A926"/>
      <c r="B926"/>
      <c r="C926"/>
    </row>
    <row r="927" spans="1:3" ht="12">
      <c r="A927"/>
      <c r="B927"/>
      <c r="C927"/>
    </row>
    <row r="928" spans="1:3" ht="12">
      <c r="A928"/>
      <c r="B928"/>
      <c r="C928"/>
    </row>
    <row r="929" spans="1:3" ht="12">
      <c r="A929"/>
      <c r="B929"/>
      <c r="C929"/>
    </row>
    <row r="930" spans="1:3" ht="12">
      <c r="A930"/>
      <c r="B930"/>
      <c r="C930"/>
    </row>
    <row r="931" spans="1:3" ht="12">
      <c r="A931"/>
      <c r="B931"/>
      <c r="C931"/>
    </row>
    <row r="932" spans="1:3" ht="12">
      <c r="A932"/>
      <c r="B932"/>
      <c r="C932"/>
    </row>
    <row r="933" spans="1:3" ht="12">
      <c r="A933"/>
      <c r="B933"/>
      <c r="C933"/>
    </row>
    <row r="934" spans="1:3" ht="12">
      <c r="A934"/>
      <c r="B934"/>
      <c r="C934"/>
    </row>
    <row r="935" spans="1:3" ht="12">
      <c r="A935"/>
      <c r="B935"/>
      <c r="C935"/>
    </row>
    <row r="936" spans="1:3" ht="12">
      <c r="A936"/>
      <c r="B936"/>
      <c r="C936"/>
    </row>
    <row r="937" spans="1:3" ht="12">
      <c r="A937"/>
      <c r="B937"/>
      <c r="C937"/>
    </row>
    <row r="938" spans="1:3" ht="12">
      <c r="A938"/>
      <c r="B938"/>
      <c r="C938"/>
    </row>
    <row r="939" spans="1:3" ht="12">
      <c r="A939"/>
      <c r="B939"/>
      <c r="C939"/>
    </row>
    <row r="940" spans="1:3" ht="12">
      <c r="A940"/>
      <c r="B940"/>
      <c r="C940"/>
    </row>
    <row r="941" spans="1:3" ht="12">
      <c r="A941"/>
      <c r="B941"/>
      <c r="C941"/>
    </row>
    <row r="942" spans="1:3" ht="12">
      <c r="A942"/>
      <c r="B942"/>
      <c r="C942"/>
    </row>
    <row r="943" spans="1:3" ht="12">
      <c r="A943"/>
      <c r="B943"/>
      <c r="C943"/>
    </row>
    <row r="944" spans="1:3" ht="12">
      <c r="A944"/>
      <c r="B944"/>
      <c r="C944"/>
    </row>
    <row r="945" spans="1:3" ht="12">
      <c r="A945"/>
      <c r="B945"/>
      <c r="C945"/>
    </row>
    <row r="946" spans="1:3" ht="12">
      <c r="A946"/>
      <c r="B946"/>
      <c r="C946"/>
    </row>
    <row r="947" spans="1:3" ht="12">
      <c r="A947"/>
      <c r="B947"/>
      <c r="C947"/>
    </row>
    <row r="948" spans="1:3" ht="12">
      <c r="A948"/>
      <c r="B948"/>
      <c r="C948"/>
    </row>
    <row r="949" spans="1:3" ht="12">
      <c r="A949"/>
      <c r="B949"/>
      <c r="C949"/>
    </row>
    <row r="950" spans="1:3" ht="12">
      <c r="A950"/>
      <c r="B950"/>
      <c r="C950"/>
    </row>
    <row r="951" spans="1:3" ht="12">
      <c r="A951"/>
      <c r="B951"/>
      <c r="C951"/>
    </row>
    <row r="952" spans="1:3" ht="12">
      <c r="A952"/>
      <c r="B952"/>
      <c r="C952"/>
    </row>
    <row r="953" spans="1:3" ht="12">
      <c r="A953"/>
      <c r="B953"/>
      <c r="C953"/>
    </row>
    <row r="954" spans="1:3" ht="12">
      <c r="A954"/>
      <c r="B954"/>
      <c r="C954"/>
    </row>
    <row r="955" spans="1:3" ht="12">
      <c r="A955"/>
      <c r="B955"/>
      <c r="C955"/>
    </row>
    <row r="956" spans="1:3" ht="12">
      <c r="A956"/>
      <c r="B956"/>
      <c r="C956"/>
    </row>
    <row r="957" spans="1:3" ht="12">
      <c r="A957"/>
      <c r="B957"/>
      <c r="C957"/>
    </row>
    <row r="958" spans="1:3" ht="12">
      <c r="A958"/>
      <c r="B958"/>
      <c r="C958"/>
    </row>
    <row r="959" spans="1:3" ht="12">
      <c r="A959"/>
      <c r="B959"/>
      <c r="C959"/>
    </row>
    <row r="960" spans="1:3" ht="12">
      <c r="A960"/>
      <c r="B960"/>
      <c r="C960"/>
    </row>
    <row r="961" spans="1:3" ht="12">
      <c r="A961"/>
      <c r="B961"/>
      <c r="C961"/>
    </row>
    <row r="962" spans="1:3" ht="12">
      <c r="A962"/>
      <c r="B962"/>
      <c r="C962"/>
    </row>
    <row r="963" spans="1:3" ht="12">
      <c r="A963"/>
      <c r="B963"/>
      <c r="C963"/>
    </row>
    <row r="964" spans="1:3" ht="12">
      <c r="A964"/>
      <c r="B964"/>
      <c r="C964"/>
    </row>
    <row r="965" spans="1:3" ht="12">
      <c r="A965"/>
      <c r="B965"/>
      <c r="C965"/>
    </row>
    <row r="966" spans="1:3" ht="12">
      <c r="A966"/>
      <c r="B966"/>
      <c r="C966"/>
    </row>
    <row r="967" spans="1:3" ht="12">
      <c r="A967"/>
      <c r="B967"/>
      <c r="C967"/>
    </row>
    <row r="968" spans="1:3" ht="12">
      <c r="A968"/>
      <c r="B968"/>
      <c r="C968"/>
    </row>
    <row r="969" spans="1:3" ht="12">
      <c r="A969"/>
      <c r="B969"/>
      <c r="C969"/>
    </row>
    <row r="970" spans="1:3" ht="12">
      <c r="A970"/>
      <c r="B970"/>
      <c r="C970"/>
    </row>
    <row r="971" spans="1:3" ht="12">
      <c r="A971"/>
      <c r="B971"/>
      <c r="C971"/>
    </row>
    <row r="972" spans="1:3" ht="12">
      <c r="A972"/>
      <c r="B972"/>
      <c r="C972"/>
    </row>
    <row r="973" spans="1:3" ht="12">
      <c r="A973"/>
      <c r="B973"/>
      <c r="C973"/>
    </row>
    <row r="974" spans="1:3" ht="12">
      <c r="A974"/>
      <c r="B974"/>
      <c r="C974"/>
    </row>
    <row r="975" spans="1:3" ht="12">
      <c r="A975"/>
      <c r="B975"/>
      <c r="C975"/>
    </row>
    <row r="976" spans="1:3" ht="12">
      <c r="A976"/>
      <c r="B976"/>
      <c r="C976"/>
    </row>
    <row r="977" spans="1:3" ht="12">
      <c r="A977"/>
      <c r="B977"/>
      <c r="C977"/>
    </row>
    <row r="978" spans="1:3" ht="12">
      <c r="A978"/>
      <c r="B978"/>
      <c r="C978"/>
    </row>
    <row r="979" spans="1:3" ht="12">
      <c r="A979"/>
      <c r="B979"/>
      <c r="C979"/>
    </row>
    <row r="980" spans="1:3" ht="12">
      <c r="A980"/>
      <c r="B980"/>
      <c r="C980"/>
    </row>
    <row r="981" spans="1:3" ht="12">
      <c r="A981"/>
      <c r="B981"/>
      <c r="C981"/>
    </row>
    <row r="982" spans="1:3" ht="12">
      <c r="A982"/>
      <c r="B982"/>
      <c r="C982"/>
    </row>
    <row r="983" spans="1:3" ht="12">
      <c r="A983"/>
      <c r="B983"/>
      <c r="C983"/>
    </row>
    <row r="984" spans="1:3" ht="12">
      <c r="A984"/>
      <c r="B984"/>
      <c r="C984"/>
    </row>
    <row r="985" spans="1:3" ht="12">
      <c r="A985"/>
      <c r="B985"/>
      <c r="C985"/>
    </row>
    <row r="986" spans="1:3" ht="12">
      <c r="A986"/>
      <c r="B986"/>
      <c r="C986"/>
    </row>
    <row r="987" spans="1:3" ht="12">
      <c r="A987"/>
      <c r="B987"/>
      <c r="C987"/>
    </row>
    <row r="988" spans="1:3" ht="12">
      <c r="A988"/>
      <c r="B988"/>
      <c r="C988"/>
    </row>
    <row r="989" spans="1:3" ht="12">
      <c r="A989"/>
      <c r="B989"/>
      <c r="C989"/>
    </row>
    <row r="990" spans="1:3" ht="12">
      <c r="A990"/>
      <c r="B990"/>
      <c r="C990"/>
    </row>
    <row r="991" spans="1:3" ht="12">
      <c r="A991"/>
      <c r="B991"/>
      <c r="C991"/>
    </row>
    <row r="992" spans="1:3" ht="12">
      <c r="A992"/>
      <c r="B992"/>
      <c r="C992"/>
    </row>
    <row r="993" spans="1:3" ht="12">
      <c r="A993"/>
      <c r="B993"/>
      <c r="C993"/>
    </row>
    <row r="994" spans="1:3" ht="12">
      <c r="A994"/>
      <c r="B994"/>
      <c r="C994"/>
    </row>
    <row r="995" spans="1:3" ht="12">
      <c r="A995"/>
      <c r="B995"/>
      <c r="C995"/>
    </row>
    <row r="996" spans="1:3" ht="12">
      <c r="A996"/>
      <c r="B996"/>
      <c r="C996"/>
    </row>
    <row r="997" spans="1:3" ht="12">
      <c r="A997"/>
      <c r="B997"/>
      <c r="C997"/>
    </row>
    <row r="998" spans="1:3" ht="12">
      <c r="A998"/>
      <c r="B998"/>
      <c r="C998"/>
    </row>
    <row r="999" spans="1:3" ht="12">
      <c r="A999"/>
      <c r="B999"/>
      <c r="C999"/>
    </row>
    <row r="1000" spans="1:3" ht="12">
      <c r="A1000"/>
      <c r="B1000"/>
      <c r="C1000"/>
    </row>
    <row r="1001" spans="1:3" ht="12">
      <c r="A1001"/>
      <c r="B1001"/>
      <c r="C1001"/>
    </row>
    <row r="1002" spans="1:3" ht="12">
      <c r="A1002"/>
      <c r="B1002"/>
      <c r="C1002"/>
    </row>
    <row r="1003" spans="1:3" ht="12">
      <c r="A1003"/>
      <c r="B1003"/>
      <c r="C1003"/>
    </row>
    <row r="1004" spans="1:3" ht="12">
      <c r="A1004"/>
      <c r="B1004"/>
      <c r="C1004"/>
    </row>
    <row r="1005" spans="1:3" ht="12">
      <c r="A1005"/>
      <c r="B1005"/>
      <c r="C1005"/>
    </row>
    <row r="1006" spans="1:3" ht="12">
      <c r="A1006"/>
      <c r="B1006"/>
      <c r="C1006"/>
    </row>
    <row r="1007" spans="1:3" ht="12">
      <c r="A1007"/>
      <c r="B1007"/>
      <c r="C1007"/>
    </row>
    <row r="1008" spans="1:3" ht="12">
      <c r="A1008"/>
      <c r="B1008"/>
      <c r="C1008"/>
    </row>
    <row r="1009" spans="1:3" ht="12">
      <c r="A1009"/>
      <c r="B1009"/>
      <c r="C1009"/>
    </row>
    <row r="1010" spans="1:3" ht="12">
      <c r="A1010"/>
      <c r="B1010"/>
      <c r="C1010"/>
    </row>
    <row r="1011" spans="1:3" ht="12">
      <c r="A1011"/>
      <c r="B1011"/>
      <c r="C1011"/>
    </row>
    <row r="1012" spans="1:3" ht="12">
      <c r="A1012"/>
      <c r="B1012"/>
      <c r="C1012"/>
    </row>
    <row r="1013" spans="1:3" ht="12">
      <c r="A1013"/>
      <c r="B1013"/>
      <c r="C1013"/>
    </row>
    <row r="1014" spans="1:3" ht="12">
      <c r="A1014"/>
      <c r="B1014"/>
      <c r="C1014"/>
    </row>
    <row r="1015" spans="1:3" ht="12">
      <c r="A1015"/>
      <c r="B1015"/>
      <c r="C1015"/>
    </row>
    <row r="1016" spans="1:3" ht="12">
      <c r="A1016"/>
      <c r="B1016"/>
      <c r="C1016"/>
    </row>
    <row r="1017" spans="1:3" ht="12">
      <c r="A1017"/>
      <c r="B1017"/>
      <c r="C1017"/>
    </row>
    <row r="1018" spans="1:3" ht="12">
      <c r="A1018"/>
      <c r="B1018"/>
      <c r="C1018"/>
    </row>
    <row r="1019" spans="1:3" ht="12">
      <c r="A1019"/>
      <c r="B1019"/>
      <c r="C1019"/>
    </row>
    <row r="1020" spans="1:3" ht="12">
      <c r="A1020"/>
      <c r="B1020"/>
      <c r="C1020"/>
    </row>
    <row r="1021" spans="1:3" ht="12">
      <c r="A1021"/>
      <c r="B1021"/>
      <c r="C1021"/>
    </row>
    <row r="1022" spans="1:3" ht="12">
      <c r="A1022"/>
      <c r="B1022"/>
      <c r="C1022"/>
    </row>
    <row r="1023" spans="1:3" ht="12">
      <c r="A1023"/>
      <c r="B1023"/>
      <c r="C1023"/>
    </row>
    <row r="1024" spans="1:3" ht="12">
      <c r="A1024"/>
      <c r="B1024"/>
      <c r="C1024"/>
    </row>
    <row r="1025" spans="1:3" ht="12">
      <c r="A1025"/>
      <c r="B1025"/>
      <c r="C1025"/>
    </row>
    <row r="1026" spans="1:3" ht="12">
      <c r="A1026"/>
      <c r="B1026"/>
      <c r="C1026"/>
    </row>
    <row r="1027" spans="1:3" ht="12">
      <c r="A1027"/>
      <c r="B1027"/>
      <c r="C1027"/>
    </row>
    <row r="1028" spans="1:3" ht="12">
      <c r="A1028"/>
      <c r="B1028"/>
      <c r="C1028"/>
    </row>
    <row r="1029" spans="1:3" ht="12">
      <c r="A1029"/>
      <c r="B1029"/>
      <c r="C1029"/>
    </row>
    <row r="1030" spans="1:3" ht="12">
      <c r="A1030"/>
      <c r="B1030"/>
      <c r="C1030"/>
    </row>
    <row r="1031" spans="1:3" ht="12">
      <c r="A1031"/>
      <c r="B1031"/>
      <c r="C1031"/>
    </row>
    <row r="1032" spans="1:3" ht="12">
      <c r="A1032"/>
      <c r="B1032"/>
      <c r="C1032"/>
    </row>
    <row r="1033" spans="1:3" ht="12">
      <c r="A1033"/>
      <c r="B1033"/>
      <c r="C1033"/>
    </row>
    <row r="1034" spans="1:3" ht="12">
      <c r="A1034"/>
      <c r="B1034"/>
      <c r="C1034"/>
    </row>
    <row r="1035" spans="1:3" ht="12">
      <c r="A1035"/>
      <c r="B1035"/>
      <c r="C1035"/>
    </row>
    <row r="1036" spans="1:3" ht="12">
      <c r="A1036"/>
      <c r="B1036"/>
      <c r="C1036"/>
    </row>
    <row r="1037" spans="1:3" ht="12">
      <c r="A1037"/>
      <c r="B1037"/>
      <c r="C1037"/>
    </row>
    <row r="1038" spans="1:3" ht="12">
      <c r="A1038"/>
      <c r="B1038"/>
      <c r="C1038"/>
    </row>
    <row r="1039" spans="1:3" ht="12">
      <c r="A1039"/>
      <c r="B1039"/>
      <c r="C1039"/>
    </row>
    <row r="1040" spans="1:3" ht="12">
      <c r="A1040"/>
      <c r="B1040"/>
      <c r="C1040"/>
    </row>
    <row r="1041" spans="1:3" ht="12">
      <c r="A1041"/>
      <c r="B1041"/>
      <c r="C1041"/>
    </row>
    <row r="1042" spans="1:3" ht="12">
      <c r="A1042"/>
      <c r="B1042"/>
      <c r="C1042"/>
    </row>
    <row r="1043" spans="1:3" ht="12">
      <c r="A1043"/>
      <c r="B1043"/>
      <c r="C1043"/>
    </row>
    <row r="1044" spans="1:3" ht="12">
      <c r="A1044"/>
      <c r="B1044"/>
      <c r="C1044"/>
    </row>
    <row r="1045" spans="1:3" ht="12">
      <c r="A1045"/>
      <c r="B1045"/>
      <c r="C1045"/>
    </row>
    <row r="1046" spans="1:3" ht="12">
      <c r="A1046"/>
      <c r="B1046"/>
      <c r="C1046"/>
    </row>
    <row r="1047" spans="1:3" ht="12">
      <c r="A1047"/>
      <c r="B1047"/>
      <c r="C1047"/>
    </row>
    <row r="1048" spans="1:3" ht="12">
      <c r="A1048"/>
      <c r="B1048"/>
      <c r="C1048"/>
    </row>
    <row r="1049" spans="1:3" ht="12">
      <c r="A1049"/>
      <c r="B1049"/>
      <c r="C1049"/>
    </row>
    <row r="1050" spans="1:3" ht="12">
      <c r="A1050"/>
      <c r="B1050"/>
      <c r="C1050"/>
    </row>
    <row r="1051" spans="1:3" ht="12">
      <c r="A1051"/>
      <c r="B1051"/>
      <c r="C1051"/>
    </row>
    <row r="1052" spans="1:3" ht="12">
      <c r="A1052"/>
      <c r="B1052"/>
      <c r="C1052"/>
    </row>
    <row r="1053" spans="1:3" ht="12">
      <c r="A1053"/>
      <c r="B1053"/>
      <c r="C1053"/>
    </row>
    <row r="1054" spans="1:3" ht="12">
      <c r="A1054"/>
      <c r="B1054"/>
      <c r="C1054"/>
    </row>
    <row r="1055" spans="1:3" ht="12">
      <c r="A1055"/>
      <c r="B1055"/>
      <c r="C1055"/>
    </row>
    <row r="1056" spans="1:3" ht="12">
      <c r="A1056"/>
      <c r="B1056"/>
      <c r="C1056"/>
    </row>
    <row r="1057" spans="1:3" ht="12">
      <c r="A1057"/>
      <c r="B1057"/>
      <c r="C1057"/>
    </row>
    <row r="1058" spans="1:3" ht="12">
      <c r="A1058"/>
      <c r="B1058"/>
      <c r="C1058"/>
    </row>
    <row r="1059" spans="1:3" ht="12">
      <c r="A1059"/>
      <c r="B1059"/>
      <c r="C1059"/>
    </row>
    <row r="1060" spans="1:3" ht="12">
      <c r="A1060"/>
      <c r="B1060"/>
      <c r="C1060"/>
    </row>
    <row r="1061" spans="1:3" ht="12">
      <c r="A1061"/>
      <c r="B1061"/>
      <c r="C1061"/>
    </row>
    <row r="1062" spans="1:3" ht="12">
      <c r="A1062"/>
      <c r="B1062"/>
      <c r="C1062"/>
    </row>
    <row r="1063" spans="1:3" ht="12">
      <c r="A1063"/>
      <c r="B1063"/>
      <c r="C1063"/>
    </row>
    <row r="1064" spans="1:3" ht="12">
      <c r="A1064"/>
      <c r="B1064"/>
      <c r="C1064"/>
    </row>
    <row r="1065" spans="1:3" ht="12">
      <c r="A1065"/>
      <c r="B1065"/>
      <c r="C1065"/>
    </row>
    <row r="1066" spans="1:3" ht="12">
      <c r="A1066"/>
      <c r="B1066"/>
      <c r="C1066"/>
    </row>
    <row r="1067" spans="1:3" ht="12">
      <c r="A1067"/>
      <c r="B1067"/>
      <c r="C1067"/>
    </row>
    <row r="1068" spans="1:3" ht="12">
      <c r="A1068"/>
      <c r="B1068"/>
      <c r="C1068"/>
    </row>
    <row r="1069" spans="1:3" ht="12">
      <c r="A1069"/>
      <c r="B1069"/>
      <c r="C1069"/>
    </row>
    <row r="1070" spans="1:3" ht="12">
      <c r="A1070"/>
      <c r="B1070"/>
      <c r="C1070"/>
    </row>
    <row r="1071" spans="1:3" ht="12">
      <c r="A1071"/>
      <c r="B1071"/>
      <c r="C1071"/>
    </row>
    <row r="1072" spans="1:3" ht="12">
      <c r="A1072"/>
      <c r="B1072"/>
      <c r="C1072"/>
    </row>
    <row r="1073" spans="1:3" ht="12">
      <c r="A1073"/>
      <c r="B1073"/>
      <c r="C1073"/>
    </row>
    <row r="1074" spans="1:3" ht="12">
      <c r="A1074"/>
      <c r="B1074"/>
      <c r="C1074"/>
    </row>
    <row r="1075" spans="1:3" ht="12">
      <c r="A1075"/>
      <c r="B1075"/>
      <c r="C1075"/>
    </row>
    <row r="1076" spans="1:3" ht="12">
      <c r="A1076"/>
      <c r="B1076"/>
      <c r="C1076"/>
    </row>
    <row r="1077" spans="1:3" ht="12">
      <c r="A1077"/>
      <c r="B1077"/>
      <c r="C1077"/>
    </row>
    <row r="1078" spans="1:3" ht="12">
      <c r="A1078"/>
      <c r="B1078"/>
      <c r="C1078"/>
    </row>
    <row r="1079" spans="1:3" ht="12">
      <c r="A1079"/>
      <c r="B1079"/>
      <c r="C1079"/>
    </row>
    <row r="1080" spans="1:3" ht="12">
      <c r="A1080"/>
      <c r="B1080"/>
      <c r="C1080"/>
    </row>
    <row r="1081" spans="1:3" ht="12">
      <c r="A1081"/>
      <c r="B1081"/>
      <c r="C1081"/>
    </row>
    <row r="1082" spans="1:3" ht="12">
      <c r="A1082"/>
      <c r="B1082"/>
      <c r="C1082"/>
    </row>
    <row r="1083" spans="1:3" ht="12">
      <c r="A1083"/>
      <c r="B1083"/>
      <c r="C1083"/>
    </row>
    <row r="1084" spans="1:3" ht="12">
      <c r="A1084"/>
      <c r="B1084"/>
      <c r="C1084"/>
    </row>
    <row r="1085" spans="1:3" ht="12">
      <c r="A1085"/>
      <c r="B1085"/>
      <c r="C1085"/>
    </row>
    <row r="1086" spans="1:3" ht="12">
      <c r="A1086"/>
      <c r="B1086"/>
      <c r="C1086"/>
    </row>
    <row r="1087" spans="1:3" ht="12">
      <c r="A1087"/>
      <c r="B1087"/>
      <c r="C1087"/>
    </row>
    <row r="1088" spans="1:3" ht="12">
      <c r="A1088"/>
      <c r="B1088"/>
      <c r="C1088"/>
    </row>
    <row r="1089" spans="1:3" ht="12">
      <c r="A1089"/>
      <c r="B1089"/>
      <c r="C1089"/>
    </row>
    <row r="1090" spans="1:3" ht="12">
      <c r="A1090"/>
      <c r="B1090"/>
      <c r="C1090"/>
    </row>
    <row r="1091" spans="1:3" ht="12">
      <c r="A1091"/>
      <c r="B1091"/>
      <c r="C1091"/>
    </row>
    <row r="1092" spans="1:3" ht="12">
      <c r="A1092"/>
      <c r="B1092"/>
      <c r="C1092"/>
    </row>
    <row r="1093" spans="1:3" ht="12">
      <c r="A1093"/>
      <c r="B1093"/>
      <c r="C1093"/>
    </row>
    <row r="1094" spans="1:3" ht="12">
      <c r="A1094"/>
      <c r="B1094"/>
      <c r="C1094"/>
    </row>
    <row r="1095" spans="1:3" ht="12">
      <c r="A1095"/>
      <c r="B1095"/>
      <c r="C1095"/>
    </row>
    <row r="1096" spans="1:3" ht="12">
      <c r="A1096"/>
      <c r="B1096"/>
      <c r="C1096"/>
    </row>
    <row r="1097" spans="1:3" ht="12">
      <c r="A1097"/>
      <c r="B1097"/>
      <c r="C1097"/>
    </row>
    <row r="1098" spans="1:3" ht="12">
      <c r="A1098"/>
      <c r="B1098"/>
      <c r="C1098"/>
    </row>
    <row r="1099" spans="1:3" ht="12">
      <c r="A1099"/>
      <c r="B1099"/>
      <c r="C1099"/>
    </row>
    <row r="1100" spans="1:3" ht="12">
      <c r="A1100"/>
      <c r="B1100"/>
      <c r="C1100"/>
    </row>
    <row r="1101" spans="1:3" ht="12">
      <c r="A1101"/>
      <c r="B1101"/>
      <c r="C1101"/>
    </row>
    <row r="1102" spans="1:3" ht="12">
      <c r="A1102"/>
      <c r="B1102"/>
      <c r="C1102"/>
    </row>
    <row r="1103" spans="1:3" ht="12">
      <c r="A1103"/>
      <c r="B1103"/>
      <c r="C1103"/>
    </row>
    <row r="1104" spans="1:3" ht="12">
      <c r="A1104"/>
      <c r="B1104"/>
      <c r="C1104"/>
    </row>
    <row r="1105" spans="1:3" ht="12">
      <c r="A1105"/>
      <c r="B1105"/>
      <c r="C1105"/>
    </row>
    <row r="1106" spans="1:3" ht="12">
      <c r="A1106"/>
      <c r="B1106"/>
      <c r="C1106"/>
    </row>
    <row r="1107" spans="1:3" ht="12">
      <c r="A1107"/>
      <c r="B1107"/>
      <c r="C1107"/>
    </row>
    <row r="1108" spans="1:3" ht="12">
      <c r="A1108"/>
      <c r="B1108"/>
      <c r="C1108"/>
    </row>
    <row r="1109" spans="1:3" ht="12">
      <c r="A1109"/>
      <c r="B1109"/>
      <c r="C1109"/>
    </row>
    <row r="1110" spans="1:3" ht="12">
      <c r="A1110"/>
      <c r="B1110"/>
      <c r="C1110"/>
    </row>
    <row r="1111" spans="1:3" ht="12">
      <c r="A1111"/>
      <c r="B1111"/>
      <c r="C1111"/>
    </row>
    <row r="1112" spans="1:3" ht="12">
      <c r="A1112"/>
      <c r="B1112"/>
      <c r="C1112"/>
    </row>
    <row r="1113" spans="1:3" ht="12">
      <c r="A1113"/>
      <c r="B1113"/>
      <c r="C1113"/>
    </row>
    <row r="1114" spans="1:3" ht="12">
      <c r="A1114"/>
      <c r="B1114"/>
      <c r="C1114"/>
    </row>
    <row r="1115" spans="1:3" ht="12">
      <c r="A1115"/>
      <c r="B1115"/>
      <c r="C1115"/>
    </row>
    <row r="1116" spans="1:3" ht="12">
      <c r="A1116"/>
      <c r="B1116"/>
      <c r="C1116"/>
    </row>
    <row r="1117" spans="1:3" ht="12">
      <c r="A1117"/>
      <c r="B1117"/>
      <c r="C1117"/>
    </row>
    <row r="1118" spans="1:3" ht="12">
      <c r="A1118"/>
      <c r="B1118"/>
      <c r="C1118"/>
    </row>
    <row r="1119" spans="1:3" ht="12">
      <c r="A1119"/>
      <c r="B1119"/>
      <c r="C1119"/>
    </row>
    <row r="1120" spans="1:3" ht="12">
      <c r="A1120"/>
      <c r="B1120"/>
      <c r="C1120"/>
    </row>
    <row r="1121" spans="1:3" ht="12">
      <c r="A1121"/>
      <c r="B1121"/>
      <c r="C1121"/>
    </row>
    <row r="1122" spans="1:3" ht="12">
      <c r="A1122"/>
      <c r="B1122"/>
      <c r="C1122"/>
    </row>
    <row r="1123" spans="1:3" ht="12">
      <c r="A1123"/>
      <c r="B1123"/>
      <c r="C1123"/>
    </row>
    <row r="1124" spans="1:3" ht="12">
      <c r="A1124"/>
      <c r="B1124"/>
      <c r="C1124"/>
    </row>
    <row r="1125" spans="1:3" ht="12">
      <c r="A1125"/>
      <c r="B1125"/>
      <c r="C1125"/>
    </row>
    <row r="1126" spans="1:3" ht="12">
      <c r="A1126"/>
      <c r="B1126"/>
      <c r="C1126"/>
    </row>
    <row r="1127" spans="1:3" ht="12">
      <c r="A1127"/>
      <c r="B1127"/>
      <c r="C1127"/>
    </row>
    <row r="1128" spans="1:3" ht="12">
      <c r="A1128"/>
      <c r="B1128"/>
      <c r="C1128"/>
    </row>
    <row r="1129" spans="1:3" ht="12">
      <c r="A1129"/>
      <c r="B1129"/>
      <c r="C1129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K283"/>
  <sheetViews>
    <sheetView zoomScalePageLayoutView="0" workbookViewId="0" topLeftCell="A49">
      <selection activeCell="A6" sqref="A6:N74"/>
    </sheetView>
  </sheetViews>
  <sheetFormatPr defaultColWidth="55.7109375" defaultRowHeight="12.75"/>
  <cols>
    <col min="1" max="1" width="55.57421875" style="3" bestFit="1" customWidth="1"/>
    <col min="2" max="2" width="18.7109375" style="3" bestFit="1" customWidth="1"/>
    <col min="3" max="3" width="13.00390625" style="3" customWidth="1"/>
    <col min="4" max="4" width="6.421875" style="11" bestFit="1" customWidth="1"/>
    <col min="5" max="6" width="18.28125" style="11" bestFit="1" customWidth="1"/>
    <col min="7" max="7" width="6.8515625" style="11" bestFit="1" customWidth="1"/>
    <col min="8" max="8" width="18.28125" style="11" bestFit="1" customWidth="1"/>
    <col min="9" max="9" width="7.421875" style="11" bestFit="1" customWidth="1"/>
    <col min="10" max="10" width="18.28125" style="11" bestFit="1" customWidth="1"/>
    <col min="11" max="11" width="16.00390625" style="11" bestFit="1" customWidth="1"/>
    <col min="12" max="12" width="18.28125" style="11" bestFit="1" customWidth="1"/>
    <col min="13" max="13" width="55.7109375" style="11" customWidth="1"/>
    <col min="14" max="14" width="16.00390625" style="11" bestFit="1" customWidth="1"/>
    <col min="15" max="16" width="55.7109375" style="11" customWidth="1"/>
    <col min="17" max="17" width="51.421875" style="11" bestFit="1" customWidth="1"/>
    <col min="18" max="16384" width="55.7109375" style="11" customWidth="1"/>
  </cols>
  <sheetData>
    <row r="1" ht="15">
      <c r="A1" s="6" t="s">
        <v>51</v>
      </c>
    </row>
    <row r="2" spans="1:2" ht="12">
      <c r="A2" s="1" t="s">
        <v>0</v>
      </c>
      <c r="B2" s="2" t="s">
        <v>45</v>
      </c>
    </row>
    <row r="3" spans="1:2" ht="12">
      <c r="A3" s="1" t="s">
        <v>2</v>
      </c>
      <c r="B3" s="2" t="s">
        <v>4</v>
      </c>
    </row>
    <row r="5" spans="1:3" ht="12">
      <c r="A5" s="8"/>
      <c r="B5" s="8" t="s">
        <v>3</v>
      </c>
      <c r="C5" s="13"/>
    </row>
    <row r="6" spans="1:17" ht="12">
      <c r="A6" s="15" t="s">
        <v>1</v>
      </c>
      <c r="B6" s="15" t="s">
        <v>5</v>
      </c>
      <c r="C6" s="15" t="s">
        <v>81</v>
      </c>
      <c r="D6" s="15" t="s">
        <v>82</v>
      </c>
      <c r="E6" s="15" t="s">
        <v>83</v>
      </c>
      <c r="F6" s="15" t="s">
        <v>84</v>
      </c>
      <c r="G6" s="15" t="s">
        <v>85</v>
      </c>
      <c r="H6" s="15" t="s">
        <v>90</v>
      </c>
      <c r="I6" s="15" t="s">
        <v>91</v>
      </c>
      <c r="J6" s="19" t="s">
        <v>92</v>
      </c>
      <c r="K6" s="15" t="s">
        <v>93</v>
      </c>
      <c r="L6" s="15" t="s">
        <v>94</v>
      </c>
      <c r="M6" s="15" t="s">
        <v>95</v>
      </c>
      <c r="N6" s="15" t="s">
        <v>44</v>
      </c>
      <c r="Q6" s="21" t="s">
        <v>1</v>
      </c>
    </row>
    <row r="7" spans="1:18" ht="12">
      <c r="A7" s="15" t="s">
        <v>6</v>
      </c>
      <c r="B7" s="7">
        <v>3915</v>
      </c>
      <c r="C7" s="7">
        <v>488</v>
      </c>
      <c r="D7" s="7"/>
      <c r="E7" s="7"/>
      <c r="F7" s="7"/>
      <c r="G7" s="7"/>
      <c r="H7" s="7"/>
      <c r="I7" s="7"/>
      <c r="J7" s="20"/>
      <c r="K7" s="7"/>
      <c r="L7" s="7"/>
      <c r="M7" s="7"/>
      <c r="N7" s="7">
        <v>4403</v>
      </c>
      <c r="Q7" s="21" t="s">
        <v>6</v>
      </c>
      <c r="R7" s="11" t="str">
        <f>IF(Q7=A7,"si","noooooooo")</f>
        <v>si</v>
      </c>
    </row>
    <row r="8" spans="1:18" ht="12">
      <c r="A8" s="15" t="s">
        <v>38</v>
      </c>
      <c r="B8" s="7">
        <v>55</v>
      </c>
      <c r="C8" s="7">
        <v>6</v>
      </c>
      <c r="D8" s="7"/>
      <c r="E8" s="7"/>
      <c r="F8" s="7"/>
      <c r="G8" s="7"/>
      <c r="H8" s="7"/>
      <c r="I8" s="7"/>
      <c r="J8" s="20"/>
      <c r="K8" s="7"/>
      <c r="L8" s="7"/>
      <c r="M8" s="7"/>
      <c r="N8" s="7">
        <v>61</v>
      </c>
      <c r="Q8" s="21" t="s">
        <v>38</v>
      </c>
      <c r="R8" s="11" t="str">
        <f aca="true" t="shared" si="0" ref="R8:R71">IF(Q8=A8,"si","noooooooo")</f>
        <v>si</v>
      </c>
    </row>
    <row r="9" spans="1:18" ht="12">
      <c r="A9" s="15" t="s">
        <v>17</v>
      </c>
      <c r="B9" s="7">
        <v>508</v>
      </c>
      <c r="C9" s="7">
        <v>85</v>
      </c>
      <c r="D9" s="7"/>
      <c r="E9" s="7"/>
      <c r="F9" s="7"/>
      <c r="G9" s="7"/>
      <c r="H9" s="7"/>
      <c r="I9" s="7"/>
      <c r="J9" s="20"/>
      <c r="K9" s="7"/>
      <c r="L9" s="7"/>
      <c r="M9" s="7"/>
      <c r="N9" s="7">
        <v>593</v>
      </c>
      <c r="Q9" s="21" t="s">
        <v>17</v>
      </c>
      <c r="R9" s="11" t="str">
        <f t="shared" si="0"/>
        <v>si</v>
      </c>
    </row>
    <row r="10" spans="1:18" ht="12">
      <c r="A10" s="15" t="s">
        <v>73</v>
      </c>
      <c r="B10" s="7">
        <v>322</v>
      </c>
      <c r="C10" s="7">
        <v>18</v>
      </c>
      <c r="D10" s="7"/>
      <c r="E10" s="7"/>
      <c r="F10" s="7"/>
      <c r="G10" s="7"/>
      <c r="H10" s="7"/>
      <c r="I10" s="7"/>
      <c r="J10" s="20"/>
      <c r="K10" s="7"/>
      <c r="L10" s="7"/>
      <c r="M10" s="7"/>
      <c r="N10" s="7">
        <v>340</v>
      </c>
      <c r="Q10" s="21" t="s">
        <v>73</v>
      </c>
      <c r="R10" s="11" t="str">
        <f t="shared" si="0"/>
        <v>si</v>
      </c>
    </row>
    <row r="11" spans="1:18" ht="12">
      <c r="A11" s="15" t="s">
        <v>61</v>
      </c>
      <c r="B11" s="7">
        <v>382</v>
      </c>
      <c r="C11" s="7">
        <v>39</v>
      </c>
      <c r="D11" s="7"/>
      <c r="E11" s="7"/>
      <c r="F11" s="7"/>
      <c r="G11" s="7"/>
      <c r="H11" s="7"/>
      <c r="I11" s="7"/>
      <c r="J11" s="20"/>
      <c r="K11" s="7"/>
      <c r="L11" s="7"/>
      <c r="M11" s="7"/>
      <c r="N11" s="7">
        <v>421</v>
      </c>
      <c r="Q11" s="21" t="s">
        <v>61</v>
      </c>
      <c r="R11" s="11" t="str">
        <f t="shared" si="0"/>
        <v>si</v>
      </c>
    </row>
    <row r="12" spans="1:18" ht="12">
      <c r="A12" s="15" t="s">
        <v>8</v>
      </c>
      <c r="B12" s="7">
        <v>3587</v>
      </c>
      <c r="C12" s="7">
        <v>519</v>
      </c>
      <c r="D12" s="7"/>
      <c r="E12" s="7"/>
      <c r="F12" s="7"/>
      <c r="G12" s="7"/>
      <c r="H12" s="7"/>
      <c r="I12" s="7"/>
      <c r="J12" s="20"/>
      <c r="K12" s="7"/>
      <c r="L12" s="7"/>
      <c r="M12" s="7"/>
      <c r="N12" s="7">
        <v>4106</v>
      </c>
      <c r="Q12" s="21" t="s">
        <v>8</v>
      </c>
      <c r="R12" s="11" t="str">
        <f t="shared" si="0"/>
        <v>si</v>
      </c>
    </row>
    <row r="13" spans="1:18" ht="12">
      <c r="A13" s="15" t="s">
        <v>40</v>
      </c>
      <c r="B13" s="7"/>
      <c r="C13" s="7"/>
      <c r="D13" s="7"/>
      <c r="E13" s="7"/>
      <c r="F13" s="7"/>
      <c r="G13" s="7"/>
      <c r="H13" s="7"/>
      <c r="I13" s="7"/>
      <c r="J13" s="20"/>
      <c r="K13" s="7"/>
      <c r="L13" s="7"/>
      <c r="M13" s="7"/>
      <c r="N13" s="7"/>
      <c r="Q13" s="21" t="s">
        <v>40</v>
      </c>
      <c r="R13" s="11" t="str">
        <f t="shared" si="0"/>
        <v>si</v>
      </c>
    </row>
    <row r="14" spans="1:18" ht="12">
      <c r="A14" s="15" t="s">
        <v>9</v>
      </c>
      <c r="B14" s="7">
        <v>716</v>
      </c>
      <c r="C14" s="7">
        <v>103</v>
      </c>
      <c r="D14" s="7"/>
      <c r="E14" s="7"/>
      <c r="F14" s="7"/>
      <c r="G14" s="7"/>
      <c r="H14" s="7"/>
      <c r="I14" s="7"/>
      <c r="J14" s="20"/>
      <c r="K14" s="7"/>
      <c r="L14" s="7"/>
      <c r="M14" s="7"/>
      <c r="N14" s="7">
        <v>819</v>
      </c>
      <c r="Q14" s="21" t="s">
        <v>9</v>
      </c>
      <c r="R14" s="11" t="str">
        <f t="shared" si="0"/>
        <v>si</v>
      </c>
    </row>
    <row r="15" spans="1:18" ht="12">
      <c r="A15" s="15" t="s">
        <v>56</v>
      </c>
      <c r="B15" s="7">
        <v>37</v>
      </c>
      <c r="C15" s="7">
        <v>5</v>
      </c>
      <c r="D15" s="7"/>
      <c r="E15" s="7"/>
      <c r="F15" s="7"/>
      <c r="G15" s="7"/>
      <c r="H15" s="7"/>
      <c r="I15" s="7"/>
      <c r="J15" s="20"/>
      <c r="K15" s="7"/>
      <c r="L15" s="7"/>
      <c r="M15" s="7"/>
      <c r="N15" s="7">
        <v>42</v>
      </c>
      <c r="Q15" s="21" t="s">
        <v>56</v>
      </c>
      <c r="R15" s="11" t="str">
        <f t="shared" si="0"/>
        <v>si</v>
      </c>
    </row>
    <row r="16" spans="1:18" ht="12">
      <c r="A16" s="15" t="s">
        <v>42</v>
      </c>
      <c r="B16" s="7">
        <v>27</v>
      </c>
      <c r="C16" s="7">
        <v>18</v>
      </c>
      <c r="D16" s="7"/>
      <c r="E16" s="7"/>
      <c r="F16" s="7"/>
      <c r="G16" s="7"/>
      <c r="H16" s="7"/>
      <c r="I16" s="7"/>
      <c r="J16" s="20"/>
      <c r="K16" s="7"/>
      <c r="L16" s="7"/>
      <c r="M16" s="7"/>
      <c r="N16" s="7">
        <v>45</v>
      </c>
      <c r="Q16" s="21" t="s">
        <v>42</v>
      </c>
      <c r="R16" s="11" t="str">
        <f t="shared" si="0"/>
        <v>si</v>
      </c>
    </row>
    <row r="17" spans="1:18" ht="12">
      <c r="A17" s="15" t="s">
        <v>74</v>
      </c>
      <c r="B17" s="7">
        <v>8</v>
      </c>
      <c r="C17" s="7"/>
      <c r="D17" s="7"/>
      <c r="E17" s="7"/>
      <c r="F17" s="7"/>
      <c r="G17" s="7"/>
      <c r="H17" s="7"/>
      <c r="I17" s="7"/>
      <c r="J17" s="20"/>
      <c r="K17" s="7"/>
      <c r="L17" s="7"/>
      <c r="M17" s="7"/>
      <c r="N17" s="7">
        <v>8</v>
      </c>
      <c r="Q17" s="21" t="s">
        <v>74</v>
      </c>
      <c r="R17" s="11" t="str">
        <f t="shared" si="0"/>
        <v>si</v>
      </c>
    </row>
    <row r="18" spans="1:18" ht="12">
      <c r="A18" s="15" t="s">
        <v>57</v>
      </c>
      <c r="B18" s="7">
        <v>19</v>
      </c>
      <c r="C18" s="7"/>
      <c r="D18" s="7"/>
      <c r="E18" s="7"/>
      <c r="F18" s="7"/>
      <c r="G18" s="7"/>
      <c r="H18" s="7"/>
      <c r="I18" s="7"/>
      <c r="J18" s="20"/>
      <c r="K18" s="7"/>
      <c r="L18" s="7"/>
      <c r="M18" s="7"/>
      <c r="N18" s="7">
        <v>19</v>
      </c>
      <c r="Q18" s="21" t="s">
        <v>57</v>
      </c>
      <c r="R18" s="11" t="str">
        <f t="shared" si="0"/>
        <v>si</v>
      </c>
    </row>
    <row r="19" spans="1:18" ht="12">
      <c r="A19" s="15" t="s">
        <v>10</v>
      </c>
      <c r="B19" s="7">
        <v>2393</v>
      </c>
      <c r="C19" s="7">
        <v>290</v>
      </c>
      <c r="D19" s="7"/>
      <c r="E19" s="7"/>
      <c r="F19" s="7"/>
      <c r="G19" s="7"/>
      <c r="H19" s="7"/>
      <c r="I19" s="7"/>
      <c r="J19" s="20"/>
      <c r="K19" s="7"/>
      <c r="L19" s="7"/>
      <c r="M19" s="7"/>
      <c r="N19" s="7">
        <v>2683</v>
      </c>
      <c r="Q19" s="21" t="s">
        <v>10</v>
      </c>
      <c r="R19" s="11" t="str">
        <f t="shared" si="0"/>
        <v>si</v>
      </c>
    </row>
    <row r="20" spans="1:18" ht="12">
      <c r="A20" s="15" t="s">
        <v>18</v>
      </c>
      <c r="B20" s="7">
        <v>1193</v>
      </c>
      <c r="C20" s="7">
        <v>115</v>
      </c>
      <c r="D20" s="7"/>
      <c r="E20" s="7"/>
      <c r="F20" s="7"/>
      <c r="G20" s="7"/>
      <c r="H20" s="7"/>
      <c r="I20" s="7"/>
      <c r="J20" s="20"/>
      <c r="K20" s="7"/>
      <c r="L20" s="7"/>
      <c r="M20" s="7"/>
      <c r="N20" s="7">
        <v>1308</v>
      </c>
      <c r="Q20" s="21" t="s">
        <v>18</v>
      </c>
      <c r="R20" s="11" t="str">
        <f t="shared" si="0"/>
        <v>si</v>
      </c>
    </row>
    <row r="21" spans="1:18" ht="12">
      <c r="A21" s="15" t="s">
        <v>11</v>
      </c>
      <c r="B21" s="7">
        <v>754</v>
      </c>
      <c r="C21" s="7">
        <v>88</v>
      </c>
      <c r="D21" s="7"/>
      <c r="E21" s="7"/>
      <c r="F21" s="7"/>
      <c r="G21" s="7"/>
      <c r="H21" s="7"/>
      <c r="I21" s="7"/>
      <c r="J21" s="20"/>
      <c r="K21" s="7"/>
      <c r="L21" s="7"/>
      <c r="M21" s="7"/>
      <c r="N21" s="7">
        <v>842</v>
      </c>
      <c r="Q21" s="21" t="s">
        <v>11</v>
      </c>
      <c r="R21" s="11" t="str">
        <f t="shared" si="0"/>
        <v>si</v>
      </c>
    </row>
    <row r="22" spans="1:18" ht="12">
      <c r="A22" s="15" t="s">
        <v>15</v>
      </c>
      <c r="B22" s="7">
        <v>694</v>
      </c>
      <c r="C22" s="7">
        <v>96</v>
      </c>
      <c r="D22" s="7"/>
      <c r="E22" s="7"/>
      <c r="F22" s="7"/>
      <c r="G22" s="7"/>
      <c r="H22" s="7"/>
      <c r="I22" s="7"/>
      <c r="J22" s="20"/>
      <c r="K22" s="7"/>
      <c r="L22" s="7"/>
      <c r="M22" s="7"/>
      <c r="N22" s="7">
        <v>790</v>
      </c>
      <c r="Q22" s="21" t="s">
        <v>15</v>
      </c>
      <c r="R22" s="11" t="str">
        <f t="shared" si="0"/>
        <v>si</v>
      </c>
    </row>
    <row r="23" spans="1:18" ht="12">
      <c r="A23" s="15" t="s">
        <v>19</v>
      </c>
      <c r="B23" s="7">
        <v>1066</v>
      </c>
      <c r="C23" s="7">
        <v>160</v>
      </c>
      <c r="D23" s="7"/>
      <c r="E23" s="7"/>
      <c r="F23" s="7"/>
      <c r="G23" s="7"/>
      <c r="H23" s="7"/>
      <c r="I23" s="7"/>
      <c r="J23" s="20"/>
      <c r="K23" s="7"/>
      <c r="L23" s="7"/>
      <c r="M23" s="7"/>
      <c r="N23" s="7">
        <v>1226</v>
      </c>
      <c r="Q23" s="21" t="s">
        <v>19</v>
      </c>
      <c r="R23" s="11" t="str">
        <f t="shared" si="0"/>
        <v>si</v>
      </c>
    </row>
    <row r="24" spans="1:18" ht="12">
      <c r="A24" s="15" t="s">
        <v>88</v>
      </c>
      <c r="B24" s="7">
        <v>1</v>
      </c>
      <c r="C24" s="7">
        <v>1</v>
      </c>
      <c r="D24" s="7"/>
      <c r="E24" s="7"/>
      <c r="F24" s="7"/>
      <c r="G24" s="7"/>
      <c r="H24" s="7"/>
      <c r="I24" s="7"/>
      <c r="J24" s="20"/>
      <c r="K24" s="7"/>
      <c r="L24" s="7"/>
      <c r="M24" s="7"/>
      <c r="N24" s="7">
        <v>2</v>
      </c>
      <c r="Q24" s="21" t="s">
        <v>88</v>
      </c>
      <c r="R24" s="11" t="str">
        <f t="shared" si="0"/>
        <v>si</v>
      </c>
    </row>
    <row r="25" spans="1:18" ht="12">
      <c r="A25" s="15" t="s">
        <v>62</v>
      </c>
      <c r="B25" s="7">
        <v>12948</v>
      </c>
      <c r="C25" s="7">
        <v>1623</v>
      </c>
      <c r="D25" s="7"/>
      <c r="E25" s="7"/>
      <c r="F25" s="7"/>
      <c r="G25" s="7"/>
      <c r="H25" s="7"/>
      <c r="I25" s="7"/>
      <c r="J25" s="20"/>
      <c r="K25" s="7"/>
      <c r="L25" s="7"/>
      <c r="M25" s="7"/>
      <c r="N25" s="7">
        <v>14571</v>
      </c>
      <c r="Q25" s="21" t="s">
        <v>62</v>
      </c>
      <c r="R25" s="11" t="str">
        <f t="shared" si="0"/>
        <v>si</v>
      </c>
    </row>
    <row r="26" spans="1:18" ht="12">
      <c r="A26" s="15" t="s">
        <v>58</v>
      </c>
      <c r="B26" s="7">
        <v>1</v>
      </c>
      <c r="C26" s="7"/>
      <c r="D26" s="7"/>
      <c r="E26" s="7"/>
      <c r="F26" s="7"/>
      <c r="G26" s="7"/>
      <c r="H26" s="7"/>
      <c r="I26" s="7"/>
      <c r="J26" s="20"/>
      <c r="K26" s="7"/>
      <c r="L26" s="7"/>
      <c r="M26" s="7"/>
      <c r="N26" s="7">
        <v>1</v>
      </c>
      <c r="Q26" s="21" t="s">
        <v>58</v>
      </c>
      <c r="R26" s="11" t="str">
        <f t="shared" si="0"/>
        <v>si</v>
      </c>
    </row>
    <row r="27" spans="1:18" ht="12">
      <c r="A27" s="15" t="s">
        <v>20</v>
      </c>
      <c r="B27" s="7"/>
      <c r="C27" s="7"/>
      <c r="D27" s="7"/>
      <c r="E27" s="7"/>
      <c r="F27" s="7"/>
      <c r="G27" s="7"/>
      <c r="H27" s="7"/>
      <c r="I27" s="7"/>
      <c r="J27" s="20"/>
      <c r="K27" s="7"/>
      <c r="L27" s="7"/>
      <c r="M27" s="7"/>
      <c r="N27" s="7"/>
      <c r="Q27" s="21" t="s">
        <v>20</v>
      </c>
      <c r="R27" s="11" t="str">
        <f t="shared" si="0"/>
        <v>si</v>
      </c>
    </row>
    <row r="28" spans="1:18" ht="12">
      <c r="A28" s="15" t="s">
        <v>63</v>
      </c>
      <c r="B28" s="7">
        <v>880</v>
      </c>
      <c r="C28" s="7">
        <v>165</v>
      </c>
      <c r="D28" s="7"/>
      <c r="E28" s="7"/>
      <c r="F28" s="7"/>
      <c r="G28" s="7"/>
      <c r="H28" s="7"/>
      <c r="I28" s="7"/>
      <c r="J28" s="20"/>
      <c r="K28" s="7"/>
      <c r="L28" s="7"/>
      <c r="M28" s="7"/>
      <c r="N28" s="7">
        <v>1045</v>
      </c>
      <c r="Q28" s="21" t="s">
        <v>63</v>
      </c>
      <c r="R28" s="11" t="str">
        <f t="shared" si="0"/>
        <v>si</v>
      </c>
    </row>
    <row r="29" spans="1:18" ht="12">
      <c r="A29" s="15" t="s">
        <v>64</v>
      </c>
      <c r="B29" s="7">
        <v>1302</v>
      </c>
      <c r="C29" s="7">
        <v>130</v>
      </c>
      <c r="D29" s="7"/>
      <c r="E29" s="7"/>
      <c r="F29" s="7"/>
      <c r="G29" s="7"/>
      <c r="H29" s="7"/>
      <c r="I29" s="7"/>
      <c r="J29" s="20"/>
      <c r="K29" s="7"/>
      <c r="L29" s="7"/>
      <c r="M29" s="7"/>
      <c r="N29" s="7">
        <v>1432</v>
      </c>
      <c r="Q29" s="21" t="s">
        <v>64</v>
      </c>
      <c r="R29" s="11" t="str">
        <f t="shared" si="0"/>
        <v>si</v>
      </c>
    </row>
    <row r="30" spans="1:18" ht="12">
      <c r="A30" s="15" t="s">
        <v>65</v>
      </c>
      <c r="B30" s="7">
        <v>31</v>
      </c>
      <c r="C30" s="7"/>
      <c r="D30" s="7"/>
      <c r="E30" s="7"/>
      <c r="F30" s="7"/>
      <c r="G30" s="7"/>
      <c r="H30" s="7"/>
      <c r="I30" s="7"/>
      <c r="J30" s="20"/>
      <c r="K30" s="7"/>
      <c r="L30" s="7"/>
      <c r="M30" s="7"/>
      <c r="N30" s="7">
        <v>31</v>
      </c>
      <c r="Q30" s="21" t="s">
        <v>65</v>
      </c>
      <c r="R30" s="11" t="str">
        <f t="shared" si="0"/>
        <v>si</v>
      </c>
    </row>
    <row r="31" spans="1:18" ht="12">
      <c r="A31" s="15" t="s">
        <v>21</v>
      </c>
      <c r="B31" s="7">
        <v>1141</v>
      </c>
      <c r="C31" s="7">
        <v>170</v>
      </c>
      <c r="D31" s="7"/>
      <c r="E31" s="7"/>
      <c r="F31" s="7"/>
      <c r="G31" s="7"/>
      <c r="H31" s="7"/>
      <c r="I31" s="7"/>
      <c r="J31" s="20"/>
      <c r="K31" s="7"/>
      <c r="L31" s="7"/>
      <c r="M31" s="7"/>
      <c r="N31" s="7">
        <v>1311</v>
      </c>
      <c r="Q31" s="21" t="s">
        <v>21</v>
      </c>
      <c r="R31" s="11" t="str">
        <f t="shared" si="0"/>
        <v>si</v>
      </c>
    </row>
    <row r="32" spans="1:18" ht="12">
      <c r="A32" s="15" t="s">
        <v>41</v>
      </c>
      <c r="B32" s="7"/>
      <c r="C32" s="7"/>
      <c r="D32" s="7"/>
      <c r="E32" s="7"/>
      <c r="F32" s="7"/>
      <c r="G32" s="7"/>
      <c r="H32" s="7"/>
      <c r="I32" s="7"/>
      <c r="J32" s="20"/>
      <c r="K32" s="7"/>
      <c r="L32" s="7"/>
      <c r="M32" s="7"/>
      <c r="N32" s="7"/>
      <c r="Q32" s="21" t="s">
        <v>41</v>
      </c>
      <c r="R32" s="11" t="str">
        <f t="shared" si="0"/>
        <v>si</v>
      </c>
    </row>
    <row r="33" spans="1:18" ht="12">
      <c r="A33" s="15" t="s">
        <v>43</v>
      </c>
      <c r="B33" s="7"/>
      <c r="C33" s="7"/>
      <c r="D33" s="7"/>
      <c r="E33" s="7"/>
      <c r="F33" s="7"/>
      <c r="G33" s="7"/>
      <c r="H33" s="7"/>
      <c r="I33" s="7"/>
      <c r="J33" s="20"/>
      <c r="K33" s="7"/>
      <c r="L33" s="7"/>
      <c r="M33" s="7"/>
      <c r="N33" s="7"/>
      <c r="Q33" s="21" t="s">
        <v>43</v>
      </c>
      <c r="R33" s="11" t="str">
        <f t="shared" si="0"/>
        <v>si</v>
      </c>
    </row>
    <row r="34" spans="1:18" ht="12">
      <c r="A34" s="15" t="s">
        <v>39</v>
      </c>
      <c r="B34" s="7"/>
      <c r="C34" s="7"/>
      <c r="D34" s="7"/>
      <c r="E34" s="7"/>
      <c r="F34" s="7"/>
      <c r="G34" s="7"/>
      <c r="H34" s="7"/>
      <c r="I34" s="7"/>
      <c r="J34" s="20"/>
      <c r="K34" s="7"/>
      <c r="L34" s="7"/>
      <c r="M34" s="7"/>
      <c r="N34" s="7"/>
      <c r="Q34" s="21" t="s">
        <v>39</v>
      </c>
      <c r="R34" s="11" t="str">
        <f t="shared" si="0"/>
        <v>si</v>
      </c>
    </row>
    <row r="35" spans="1:18" ht="12">
      <c r="A35" s="15" t="s">
        <v>86</v>
      </c>
      <c r="B35" s="7"/>
      <c r="C35" s="7"/>
      <c r="D35" s="7"/>
      <c r="E35" s="7"/>
      <c r="F35" s="7"/>
      <c r="G35" s="7"/>
      <c r="H35" s="7"/>
      <c r="I35" s="7"/>
      <c r="J35" s="20"/>
      <c r="K35" s="7"/>
      <c r="L35" s="7"/>
      <c r="M35" s="7"/>
      <c r="N35" s="7"/>
      <c r="Q35" s="21" t="s">
        <v>86</v>
      </c>
      <c r="R35" s="11" t="str">
        <f t="shared" si="0"/>
        <v>si</v>
      </c>
    </row>
    <row r="36" spans="1:18" ht="12">
      <c r="A36" s="15" t="s">
        <v>75</v>
      </c>
      <c r="B36" s="7">
        <v>2191</v>
      </c>
      <c r="C36" s="7">
        <v>320</v>
      </c>
      <c r="D36" s="7"/>
      <c r="E36" s="7"/>
      <c r="F36" s="7"/>
      <c r="G36" s="7"/>
      <c r="H36" s="7"/>
      <c r="I36" s="7"/>
      <c r="J36" s="20"/>
      <c r="K36" s="7"/>
      <c r="L36" s="7"/>
      <c r="M36" s="7"/>
      <c r="N36" s="7">
        <v>2511</v>
      </c>
      <c r="Q36" s="21" t="s">
        <v>75</v>
      </c>
      <c r="R36" s="11" t="str">
        <f t="shared" si="0"/>
        <v>si</v>
      </c>
    </row>
    <row r="37" spans="1:18" ht="12">
      <c r="A37" s="15" t="s">
        <v>22</v>
      </c>
      <c r="B37" s="7"/>
      <c r="C37" s="7"/>
      <c r="D37" s="7"/>
      <c r="E37" s="7"/>
      <c r="F37" s="7"/>
      <c r="G37" s="7"/>
      <c r="H37" s="7"/>
      <c r="I37" s="7"/>
      <c r="J37" s="20"/>
      <c r="K37" s="7"/>
      <c r="L37" s="7"/>
      <c r="M37" s="7"/>
      <c r="N37" s="7"/>
      <c r="Q37" s="21" t="s">
        <v>22</v>
      </c>
      <c r="R37" s="11" t="str">
        <f t="shared" si="0"/>
        <v>si</v>
      </c>
    </row>
    <row r="38" spans="1:18" ht="12">
      <c r="A38" s="15" t="s">
        <v>23</v>
      </c>
      <c r="B38" s="7">
        <v>349</v>
      </c>
      <c r="C38" s="7">
        <v>25</v>
      </c>
      <c r="D38" s="7"/>
      <c r="E38" s="7"/>
      <c r="F38" s="7"/>
      <c r="G38" s="7"/>
      <c r="H38" s="7"/>
      <c r="I38" s="7"/>
      <c r="J38" s="20"/>
      <c r="K38" s="7"/>
      <c r="L38" s="7"/>
      <c r="M38" s="7"/>
      <c r="N38" s="7">
        <v>374</v>
      </c>
      <c r="Q38" s="21" t="s">
        <v>23</v>
      </c>
      <c r="R38" s="11" t="str">
        <f t="shared" si="0"/>
        <v>si</v>
      </c>
    </row>
    <row r="39" spans="1:18" ht="12">
      <c r="A39" s="15" t="s">
        <v>12</v>
      </c>
      <c r="B39" s="7">
        <v>2595</v>
      </c>
      <c r="C39" s="7">
        <v>394</v>
      </c>
      <c r="D39" s="7"/>
      <c r="E39" s="7"/>
      <c r="F39" s="7"/>
      <c r="G39" s="7"/>
      <c r="H39" s="7"/>
      <c r="I39" s="7"/>
      <c r="J39" s="20"/>
      <c r="K39" s="7"/>
      <c r="L39" s="7"/>
      <c r="M39" s="7"/>
      <c r="N39" s="7">
        <v>2989</v>
      </c>
      <c r="Q39" s="21" t="s">
        <v>12</v>
      </c>
      <c r="R39" s="11" t="str">
        <f t="shared" si="0"/>
        <v>si</v>
      </c>
    </row>
    <row r="40" spans="1:18" ht="12">
      <c r="A40" s="15" t="s">
        <v>66</v>
      </c>
      <c r="B40" s="7">
        <v>5</v>
      </c>
      <c r="C40" s="7"/>
      <c r="D40" s="7"/>
      <c r="E40" s="7"/>
      <c r="F40" s="7"/>
      <c r="G40" s="7"/>
      <c r="H40" s="7"/>
      <c r="I40" s="7"/>
      <c r="J40" s="20"/>
      <c r="K40" s="7"/>
      <c r="L40" s="7"/>
      <c r="M40" s="7"/>
      <c r="N40" s="7">
        <v>5</v>
      </c>
      <c r="Q40" s="21" t="s">
        <v>66</v>
      </c>
      <c r="R40" s="11" t="str">
        <f t="shared" si="0"/>
        <v>si</v>
      </c>
    </row>
    <row r="41" spans="1:18" ht="12">
      <c r="A41" s="15" t="s">
        <v>87</v>
      </c>
      <c r="B41" s="7">
        <v>2</v>
      </c>
      <c r="C41" s="7"/>
      <c r="D41" s="7"/>
      <c r="E41" s="7"/>
      <c r="F41" s="7"/>
      <c r="G41" s="7"/>
      <c r="H41" s="7"/>
      <c r="I41" s="7"/>
      <c r="J41" s="20"/>
      <c r="K41" s="7"/>
      <c r="L41" s="7"/>
      <c r="M41" s="7"/>
      <c r="N41" s="7">
        <v>2</v>
      </c>
      <c r="Q41" s="21" t="s">
        <v>87</v>
      </c>
      <c r="R41" s="11" t="str">
        <f t="shared" si="0"/>
        <v>si</v>
      </c>
    </row>
    <row r="42" spans="1:18" ht="12">
      <c r="A42" s="15" t="s">
        <v>24</v>
      </c>
      <c r="B42" s="7">
        <v>3905</v>
      </c>
      <c r="C42" s="7">
        <v>470</v>
      </c>
      <c r="D42" s="7"/>
      <c r="E42" s="7"/>
      <c r="F42" s="7"/>
      <c r="G42" s="7"/>
      <c r="H42" s="7"/>
      <c r="I42" s="7"/>
      <c r="J42" s="20"/>
      <c r="K42" s="7"/>
      <c r="L42" s="7"/>
      <c r="M42" s="7"/>
      <c r="N42" s="7">
        <v>4375</v>
      </c>
      <c r="Q42" s="21" t="s">
        <v>24</v>
      </c>
      <c r="R42" s="11" t="str">
        <f t="shared" si="0"/>
        <v>si</v>
      </c>
    </row>
    <row r="43" spans="1:18" ht="12">
      <c r="A43" s="15" t="s">
        <v>16</v>
      </c>
      <c r="B43" s="7">
        <v>3324</v>
      </c>
      <c r="C43" s="7">
        <v>460</v>
      </c>
      <c r="D43" s="7"/>
      <c r="E43" s="7"/>
      <c r="F43" s="7"/>
      <c r="G43" s="7"/>
      <c r="H43" s="7"/>
      <c r="I43" s="7"/>
      <c r="J43" s="20"/>
      <c r="K43" s="7"/>
      <c r="L43" s="7"/>
      <c r="M43" s="7"/>
      <c r="N43" s="7">
        <v>3784</v>
      </c>
      <c r="Q43" s="21" t="s">
        <v>16</v>
      </c>
      <c r="R43" s="11" t="str">
        <f t="shared" si="0"/>
        <v>si</v>
      </c>
    </row>
    <row r="44" spans="1:18" ht="12">
      <c r="A44" s="15" t="s">
        <v>25</v>
      </c>
      <c r="B44" s="7">
        <v>2117</v>
      </c>
      <c r="C44" s="7">
        <v>303</v>
      </c>
      <c r="D44" s="7"/>
      <c r="E44" s="7"/>
      <c r="F44" s="7"/>
      <c r="G44" s="7"/>
      <c r="H44" s="7"/>
      <c r="I44" s="7"/>
      <c r="J44" s="20"/>
      <c r="K44" s="7"/>
      <c r="L44" s="7"/>
      <c r="M44" s="7"/>
      <c r="N44" s="7">
        <v>2420</v>
      </c>
      <c r="Q44" s="21" t="s">
        <v>25</v>
      </c>
      <c r="R44" s="11" t="str">
        <f t="shared" si="0"/>
        <v>si</v>
      </c>
    </row>
    <row r="45" spans="1:18" ht="12">
      <c r="A45" s="15" t="s">
        <v>13</v>
      </c>
      <c r="B45" s="7">
        <v>3378</v>
      </c>
      <c r="C45" s="7">
        <v>350</v>
      </c>
      <c r="D45" s="7"/>
      <c r="E45" s="7"/>
      <c r="F45" s="7"/>
      <c r="G45" s="7"/>
      <c r="H45" s="7"/>
      <c r="I45" s="7"/>
      <c r="J45" s="20"/>
      <c r="K45" s="7"/>
      <c r="L45" s="7"/>
      <c r="M45" s="7"/>
      <c r="N45" s="7">
        <v>3728</v>
      </c>
      <c r="Q45" s="21" t="s">
        <v>13</v>
      </c>
      <c r="R45" s="11" t="str">
        <f t="shared" si="0"/>
        <v>si</v>
      </c>
    </row>
    <row r="46" spans="1:18" ht="12">
      <c r="A46" s="15" t="s">
        <v>26</v>
      </c>
      <c r="B46" s="7">
        <v>2</v>
      </c>
      <c r="C46" s="7"/>
      <c r="D46" s="7"/>
      <c r="E46" s="7"/>
      <c r="F46" s="7"/>
      <c r="G46" s="7"/>
      <c r="H46" s="7"/>
      <c r="I46" s="7"/>
      <c r="J46" s="20"/>
      <c r="K46" s="7"/>
      <c r="L46" s="7"/>
      <c r="M46" s="7"/>
      <c r="N46" s="7">
        <v>2</v>
      </c>
      <c r="Q46" s="21" t="s">
        <v>26</v>
      </c>
      <c r="R46" s="11" t="str">
        <f t="shared" si="0"/>
        <v>si</v>
      </c>
    </row>
    <row r="47" spans="1:18" ht="12">
      <c r="A47" s="15" t="s">
        <v>55</v>
      </c>
      <c r="B47" s="7">
        <v>4608</v>
      </c>
      <c r="C47" s="7">
        <v>502</v>
      </c>
      <c r="D47" s="7"/>
      <c r="E47" s="7"/>
      <c r="F47" s="7"/>
      <c r="G47" s="7"/>
      <c r="H47" s="7"/>
      <c r="I47" s="7"/>
      <c r="J47" s="20"/>
      <c r="K47" s="7"/>
      <c r="L47" s="7"/>
      <c r="M47" s="7"/>
      <c r="N47" s="7">
        <v>5110</v>
      </c>
      <c r="Q47" s="21" t="s">
        <v>55</v>
      </c>
      <c r="R47" s="11" t="str">
        <f t="shared" si="0"/>
        <v>si</v>
      </c>
    </row>
    <row r="48" spans="1:18" ht="12">
      <c r="A48" s="15" t="s">
        <v>67</v>
      </c>
      <c r="B48" s="7">
        <v>2242</v>
      </c>
      <c r="C48" s="7">
        <v>198</v>
      </c>
      <c r="D48" s="7"/>
      <c r="E48" s="7"/>
      <c r="F48" s="7"/>
      <c r="G48" s="7"/>
      <c r="H48" s="7"/>
      <c r="I48" s="7"/>
      <c r="J48" s="20"/>
      <c r="K48" s="7"/>
      <c r="L48" s="7"/>
      <c r="M48" s="7"/>
      <c r="N48" s="7">
        <v>2440</v>
      </c>
      <c r="Q48" s="21" t="s">
        <v>67</v>
      </c>
      <c r="R48" s="11" t="str">
        <f t="shared" si="0"/>
        <v>si</v>
      </c>
    </row>
    <row r="49" spans="1:18" ht="12">
      <c r="A49" s="15" t="s">
        <v>68</v>
      </c>
      <c r="B49" s="7"/>
      <c r="C49" s="7"/>
      <c r="D49" s="7"/>
      <c r="E49" s="7"/>
      <c r="F49" s="7"/>
      <c r="G49" s="7"/>
      <c r="H49" s="7"/>
      <c r="I49" s="7"/>
      <c r="J49" s="20"/>
      <c r="K49" s="7"/>
      <c r="L49" s="7"/>
      <c r="M49" s="7"/>
      <c r="N49" s="7"/>
      <c r="Q49" s="21" t="s">
        <v>68</v>
      </c>
      <c r="R49" s="11" t="str">
        <f t="shared" si="0"/>
        <v>si</v>
      </c>
    </row>
    <row r="50" spans="1:18" ht="12">
      <c r="A50" s="15" t="s">
        <v>69</v>
      </c>
      <c r="B50" s="7">
        <v>598</v>
      </c>
      <c r="C50" s="7">
        <v>73</v>
      </c>
      <c r="D50" s="7"/>
      <c r="E50" s="7"/>
      <c r="F50" s="7"/>
      <c r="G50" s="7"/>
      <c r="H50" s="7"/>
      <c r="I50" s="7"/>
      <c r="J50" s="20"/>
      <c r="K50" s="7"/>
      <c r="L50" s="7"/>
      <c r="M50" s="7"/>
      <c r="N50" s="7">
        <v>671</v>
      </c>
      <c r="Q50" s="21" t="s">
        <v>69</v>
      </c>
      <c r="R50" s="11" t="str">
        <f t="shared" si="0"/>
        <v>si</v>
      </c>
    </row>
    <row r="51" spans="1:18" ht="12">
      <c r="A51" s="15" t="s">
        <v>76</v>
      </c>
      <c r="B51" s="7">
        <v>459</v>
      </c>
      <c r="C51" s="7">
        <v>66</v>
      </c>
      <c r="D51" s="7"/>
      <c r="E51" s="7"/>
      <c r="F51" s="7"/>
      <c r="G51" s="7"/>
      <c r="H51" s="7"/>
      <c r="I51" s="7"/>
      <c r="J51" s="20"/>
      <c r="K51" s="7"/>
      <c r="L51" s="7"/>
      <c r="M51" s="7"/>
      <c r="N51" s="7">
        <v>525</v>
      </c>
      <c r="Q51" s="21" t="s">
        <v>76</v>
      </c>
      <c r="R51" s="11" t="str">
        <f t="shared" si="0"/>
        <v>si</v>
      </c>
    </row>
    <row r="52" spans="1:18" ht="12">
      <c r="A52" s="15" t="s">
        <v>27</v>
      </c>
      <c r="B52" s="7">
        <v>212</v>
      </c>
      <c r="C52" s="7">
        <v>30</v>
      </c>
      <c r="D52" s="7"/>
      <c r="E52" s="7"/>
      <c r="F52" s="7"/>
      <c r="G52" s="7"/>
      <c r="H52" s="7"/>
      <c r="I52" s="7"/>
      <c r="J52" s="20"/>
      <c r="K52" s="7"/>
      <c r="L52" s="7"/>
      <c r="M52" s="7"/>
      <c r="N52" s="7">
        <v>242</v>
      </c>
      <c r="Q52" s="21" t="s">
        <v>27</v>
      </c>
      <c r="R52" s="11" t="str">
        <f t="shared" si="0"/>
        <v>si</v>
      </c>
    </row>
    <row r="53" spans="1:18" ht="12">
      <c r="A53" s="15" t="s">
        <v>28</v>
      </c>
      <c r="B53" s="7">
        <v>400</v>
      </c>
      <c r="C53" s="7">
        <v>65</v>
      </c>
      <c r="D53" s="7"/>
      <c r="E53" s="7"/>
      <c r="F53" s="7"/>
      <c r="G53" s="7"/>
      <c r="H53" s="7"/>
      <c r="I53" s="7"/>
      <c r="J53" s="20"/>
      <c r="K53" s="7"/>
      <c r="L53" s="7"/>
      <c r="M53" s="7"/>
      <c r="N53" s="7">
        <v>465</v>
      </c>
      <c r="Q53" s="21" t="s">
        <v>28</v>
      </c>
      <c r="R53" s="11" t="str">
        <f t="shared" si="0"/>
        <v>si</v>
      </c>
    </row>
    <row r="54" spans="1:18" ht="12">
      <c r="A54" s="15" t="s">
        <v>77</v>
      </c>
      <c r="B54" s="7">
        <v>1475</v>
      </c>
      <c r="C54" s="7">
        <v>221</v>
      </c>
      <c r="D54" s="7"/>
      <c r="E54" s="7"/>
      <c r="F54" s="7"/>
      <c r="G54" s="7"/>
      <c r="H54" s="7"/>
      <c r="I54" s="7"/>
      <c r="J54" s="20"/>
      <c r="K54" s="7"/>
      <c r="L54" s="7"/>
      <c r="M54" s="7"/>
      <c r="N54" s="7">
        <v>1696</v>
      </c>
      <c r="Q54" s="21" t="s">
        <v>77</v>
      </c>
      <c r="R54" s="11" t="str">
        <f t="shared" si="0"/>
        <v>si</v>
      </c>
    </row>
    <row r="55" spans="1:18" ht="12">
      <c r="A55" s="15" t="s">
        <v>53</v>
      </c>
      <c r="B55" s="7">
        <v>5</v>
      </c>
      <c r="C55" s="7"/>
      <c r="D55" s="7"/>
      <c r="E55" s="7"/>
      <c r="F55" s="7"/>
      <c r="G55" s="7"/>
      <c r="H55" s="7"/>
      <c r="I55" s="7"/>
      <c r="J55" s="20"/>
      <c r="K55" s="7"/>
      <c r="L55" s="7"/>
      <c r="M55" s="7"/>
      <c r="N55" s="7">
        <v>5</v>
      </c>
      <c r="Q55" s="21" t="s">
        <v>53</v>
      </c>
      <c r="R55" s="11" t="str">
        <f t="shared" si="0"/>
        <v>si</v>
      </c>
    </row>
    <row r="56" spans="1:18" ht="12">
      <c r="A56" s="15" t="s">
        <v>29</v>
      </c>
      <c r="B56" s="7">
        <v>32</v>
      </c>
      <c r="C56" s="7">
        <v>5</v>
      </c>
      <c r="D56" s="7"/>
      <c r="E56" s="7"/>
      <c r="F56" s="7"/>
      <c r="G56" s="7"/>
      <c r="H56" s="7"/>
      <c r="I56" s="7"/>
      <c r="J56" s="20"/>
      <c r="K56" s="7"/>
      <c r="L56" s="7"/>
      <c r="M56" s="7"/>
      <c r="N56" s="7">
        <v>37</v>
      </c>
      <c r="Q56" s="21" t="s">
        <v>29</v>
      </c>
      <c r="R56" s="11" t="str">
        <f t="shared" si="0"/>
        <v>si</v>
      </c>
    </row>
    <row r="57" spans="1:219" ht="12">
      <c r="A57" s="15" t="s">
        <v>60</v>
      </c>
      <c r="B57" s="7"/>
      <c r="C57" s="7"/>
      <c r="D57" s="7"/>
      <c r="E57" s="7"/>
      <c r="F57" s="7"/>
      <c r="G57" s="7"/>
      <c r="H57" s="7"/>
      <c r="I57" s="7"/>
      <c r="J57" s="20"/>
      <c r="K57" s="7"/>
      <c r="L57" s="7"/>
      <c r="M57" s="7"/>
      <c r="N57" s="7"/>
      <c r="O57" s="12"/>
      <c r="P57" s="12"/>
      <c r="Q57" s="21" t="s">
        <v>60</v>
      </c>
      <c r="R57" s="11" t="str">
        <f t="shared" si="0"/>
        <v>si</v>
      </c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</row>
    <row r="58" spans="1:18" ht="12">
      <c r="A58" s="15" t="s">
        <v>54</v>
      </c>
      <c r="B58" s="7"/>
      <c r="C58" s="7"/>
      <c r="D58" s="7"/>
      <c r="E58" s="7"/>
      <c r="F58" s="7"/>
      <c r="G58" s="7"/>
      <c r="H58" s="7"/>
      <c r="I58" s="7"/>
      <c r="J58" s="20"/>
      <c r="K58" s="7"/>
      <c r="L58" s="7"/>
      <c r="M58" s="7"/>
      <c r="N58" s="7"/>
      <c r="Q58" s="21" t="s">
        <v>54</v>
      </c>
      <c r="R58" s="11" t="str">
        <f t="shared" si="0"/>
        <v>si</v>
      </c>
    </row>
    <row r="59" spans="1:18" ht="12">
      <c r="A59" s="15" t="s">
        <v>78</v>
      </c>
      <c r="B59" s="7">
        <v>65</v>
      </c>
      <c r="C59" s="7">
        <v>15</v>
      </c>
      <c r="D59" s="7"/>
      <c r="E59" s="7"/>
      <c r="F59" s="7"/>
      <c r="G59" s="7"/>
      <c r="H59" s="7"/>
      <c r="I59" s="7"/>
      <c r="J59" s="20"/>
      <c r="K59" s="7"/>
      <c r="L59" s="7"/>
      <c r="M59" s="7"/>
      <c r="N59" s="7">
        <v>80</v>
      </c>
      <c r="Q59" s="21" t="s">
        <v>78</v>
      </c>
      <c r="R59" s="11" t="str">
        <f t="shared" si="0"/>
        <v>si</v>
      </c>
    </row>
    <row r="60" spans="1:18" ht="12">
      <c r="A60" s="15" t="s">
        <v>70</v>
      </c>
      <c r="B60" s="7"/>
      <c r="C60" s="7"/>
      <c r="D60" s="7"/>
      <c r="E60" s="7"/>
      <c r="F60" s="7"/>
      <c r="G60" s="7"/>
      <c r="H60" s="7"/>
      <c r="I60" s="7"/>
      <c r="J60" s="20"/>
      <c r="K60" s="7"/>
      <c r="L60" s="7"/>
      <c r="M60" s="7"/>
      <c r="N60" s="7"/>
      <c r="Q60" s="21" t="s">
        <v>70</v>
      </c>
      <c r="R60" s="11" t="str">
        <f t="shared" si="0"/>
        <v>si</v>
      </c>
    </row>
    <row r="61" spans="1:18" ht="12">
      <c r="A61" s="15" t="s">
        <v>30</v>
      </c>
      <c r="B61" s="7">
        <v>677</v>
      </c>
      <c r="C61" s="7">
        <v>79</v>
      </c>
      <c r="D61" s="7"/>
      <c r="E61" s="7"/>
      <c r="F61" s="7"/>
      <c r="G61" s="7"/>
      <c r="H61" s="7"/>
      <c r="I61" s="7"/>
      <c r="J61" s="20"/>
      <c r="K61" s="7"/>
      <c r="L61" s="7"/>
      <c r="M61" s="7"/>
      <c r="N61" s="7">
        <v>756</v>
      </c>
      <c r="Q61" s="21" t="s">
        <v>30</v>
      </c>
      <c r="R61" s="11" t="str">
        <f t="shared" si="0"/>
        <v>si</v>
      </c>
    </row>
    <row r="62" spans="1:18" ht="12">
      <c r="A62" s="15" t="s">
        <v>31</v>
      </c>
      <c r="B62" s="7">
        <v>2797</v>
      </c>
      <c r="C62" s="7">
        <v>449</v>
      </c>
      <c r="D62" s="7"/>
      <c r="E62" s="7"/>
      <c r="F62" s="7"/>
      <c r="G62" s="7"/>
      <c r="H62" s="7"/>
      <c r="I62" s="7"/>
      <c r="J62" s="20"/>
      <c r="K62" s="7"/>
      <c r="L62" s="7"/>
      <c r="M62" s="7"/>
      <c r="N62" s="7">
        <v>3246</v>
      </c>
      <c r="Q62" s="21" t="s">
        <v>31</v>
      </c>
      <c r="R62" s="11" t="str">
        <f t="shared" si="0"/>
        <v>si</v>
      </c>
    </row>
    <row r="63" spans="1:18" ht="12">
      <c r="A63" s="15" t="s">
        <v>79</v>
      </c>
      <c r="B63" s="7">
        <v>1</v>
      </c>
      <c r="C63" s="7"/>
      <c r="D63" s="7"/>
      <c r="E63" s="7"/>
      <c r="F63" s="7"/>
      <c r="G63" s="7"/>
      <c r="H63" s="7"/>
      <c r="I63" s="7"/>
      <c r="J63" s="20"/>
      <c r="K63" s="7"/>
      <c r="L63" s="7"/>
      <c r="M63" s="7"/>
      <c r="N63" s="7">
        <v>1</v>
      </c>
      <c r="Q63" s="21" t="s">
        <v>79</v>
      </c>
      <c r="R63" s="11" t="str">
        <f t="shared" si="0"/>
        <v>si</v>
      </c>
    </row>
    <row r="64" spans="1:18" ht="12">
      <c r="A64" s="15" t="s">
        <v>32</v>
      </c>
      <c r="B64" s="7">
        <v>599</v>
      </c>
      <c r="C64" s="7">
        <v>95</v>
      </c>
      <c r="D64" s="7"/>
      <c r="E64" s="7"/>
      <c r="F64" s="7"/>
      <c r="G64" s="7"/>
      <c r="H64" s="7"/>
      <c r="I64" s="7"/>
      <c r="J64" s="20"/>
      <c r="K64" s="7"/>
      <c r="L64" s="7"/>
      <c r="M64" s="7"/>
      <c r="N64" s="7">
        <v>694</v>
      </c>
      <c r="Q64" s="21" t="s">
        <v>32</v>
      </c>
      <c r="R64" s="11" t="str">
        <f t="shared" si="0"/>
        <v>si</v>
      </c>
    </row>
    <row r="65" spans="1:18" ht="12">
      <c r="A65" s="15" t="s">
        <v>33</v>
      </c>
      <c r="B65" s="7">
        <v>698</v>
      </c>
      <c r="C65" s="7">
        <v>66</v>
      </c>
      <c r="D65" s="7"/>
      <c r="E65" s="7"/>
      <c r="F65" s="7"/>
      <c r="G65" s="7"/>
      <c r="H65" s="7"/>
      <c r="I65" s="7"/>
      <c r="J65" s="20"/>
      <c r="K65" s="7"/>
      <c r="L65" s="7"/>
      <c r="M65" s="7"/>
      <c r="N65" s="7">
        <v>764</v>
      </c>
      <c r="Q65" s="21" t="s">
        <v>33</v>
      </c>
      <c r="R65" s="11" t="str">
        <f t="shared" si="0"/>
        <v>si</v>
      </c>
    </row>
    <row r="66" spans="1:18" ht="12">
      <c r="A66" s="15" t="s">
        <v>34</v>
      </c>
      <c r="B66" s="7">
        <v>2431</v>
      </c>
      <c r="C66" s="7">
        <v>433</v>
      </c>
      <c r="D66" s="7"/>
      <c r="E66" s="7"/>
      <c r="F66" s="7"/>
      <c r="G66" s="7"/>
      <c r="H66" s="7"/>
      <c r="I66" s="7"/>
      <c r="J66" s="20"/>
      <c r="K66" s="7"/>
      <c r="L66" s="7"/>
      <c r="M66" s="7"/>
      <c r="N66" s="7">
        <v>2864</v>
      </c>
      <c r="Q66" s="21" t="s">
        <v>34</v>
      </c>
      <c r="R66" s="11" t="str">
        <f t="shared" si="0"/>
        <v>si</v>
      </c>
    </row>
    <row r="67" spans="1:18" ht="12">
      <c r="A67" s="15" t="s">
        <v>71</v>
      </c>
      <c r="B67" s="7">
        <v>2482</v>
      </c>
      <c r="C67" s="7">
        <v>399</v>
      </c>
      <c r="D67" s="7"/>
      <c r="E67" s="7"/>
      <c r="F67" s="7"/>
      <c r="G67" s="7"/>
      <c r="H67" s="7"/>
      <c r="I67" s="7"/>
      <c r="J67" s="20"/>
      <c r="K67" s="7"/>
      <c r="L67" s="7"/>
      <c r="M67" s="7"/>
      <c r="N67" s="7">
        <v>2881</v>
      </c>
      <c r="Q67" s="21" t="s">
        <v>71</v>
      </c>
      <c r="R67" s="11" t="str">
        <f t="shared" si="0"/>
        <v>si</v>
      </c>
    </row>
    <row r="68" spans="1:18" ht="12">
      <c r="A68" s="15" t="s">
        <v>35</v>
      </c>
      <c r="B68" s="7">
        <v>3731</v>
      </c>
      <c r="C68" s="7">
        <v>518</v>
      </c>
      <c r="D68" s="7"/>
      <c r="E68" s="7"/>
      <c r="F68" s="7"/>
      <c r="G68" s="7"/>
      <c r="H68" s="7"/>
      <c r="I68" s="7"/>
      <c r="J68" s="20"/>
      <c r="K68" s="7"/>
      <c r="L68" s="7"/>
      <c r="M68" s="7"/>
      <c r="N68" s="7">
        <v>4249</v>
      </c>
      <c r="Q68" s="21" t="s">
        <v>35</v>
      </c>
      <c r="R68" s="11" t="str">
        <f t="shared" si="0"/>
        <v>si</v>
      </c>
    </row>
    <row r="69" spans="1:18" ht="12">
      <c r="A69" s="15" t="s">
        <v>72</v>
      </c>
      <c r="B69" s="7">
        <v>883</v>
      </c>
      <c r="C69" s="7">
        <v>86</v>
      </c>
      <c r="D69" s="7"/>
      <c r="E69" s="7"/>
      <c r="F69" s="7"/>
      <c r="G69" s="7"/>
      <c r="H69" s="7"/>
      <c r="I69" s="7"/>
      <c r="J69" s="20"/>
      <c r="K69" s="7"/>
      <c r="L69" s="7"/>
      <c r="M69" s="7"/>
      <c r="N69" s="7">
        <v>969</v>
      </c>
      <c r="Q69" s="21" t="s">
        <v>72</v>
      </c>
      <c r="R69" s="11" t="str">
        <f t="shared" si="0"/>
        <v>si</v>
      </c>
    </row>
    <row r="70" spans="1:18" ht="12">
      <c r="A70" s="15" t="s">
        <v>14</v>
      </c>
      <c r="B70" s="7">
        <v>1666</v>
      </c>
      <c r="C70" s="7">
        <v>195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20">
        <v>1861</v>
      </c>
      <c r="Q70" s="21" t="s">
        <v>14</v>
      </c>
      <c r="R70" s="11" t="str">
        <f t="shared" si="0"/>
        <v>si</v>
      </c>
    </row>
    <row r="71" spans="1:18" ht="12">
      <c r="A71" s="15" t="s">
        <v>36</v>
      </c>
      <c r="B71" s="7">
        <v>760</v>
      </c>
      <c r="C71" s="7">
        <v>106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20">
        <v>866</v>
      </c>
      <c r="Q71" s="21" t="s">
        <v>36</v>
      </c>
      <c r="R71" s="11" t="str">
        <f t="shared" si="0"/>
        <v>si</v>
      </c>
    </row>
    <row r="72" spans="1:18" ht="12">
      <c r="A72" s="15" t="s">
        <v>37</v>
      </c>
      <c r="B72" s="7">
        <v>643</v>
      </c>
      <c r="C72" s="7">
        <v>92</v>
      </c>
      <c r="D72" s="7"/>
      <c r="E72" s="7"/>
      <c r="F72" s="7"/>
      <c r="G72" s="7"/>
      <c r="H72" s="7"/>
      <c r="I72" s="15"/>
      <c r="J72" s="7"/>
      <c r="K72" s="7"/>
      <c r="L72" s="7"/>
      <c r="M72" s="7"/>
      <c r="N72" s="11">
        <v>735</v>
      </c>
      <c r="Q72" s="21" t="s">
        <v>37</v>
      </c>
      <c r="R72" s="11" t="str">
        <f>IF(Q72=A72,"si","noooooooo")</f>
        <v>si</v>
      </c>
    </row>
    <row r="73" spans="1:18" ht="12">
      <c r="A73" s="15" t="s">
        <v>59</v>
      </c>
      <c r="B73" s="7">
        <v>457</v>
      </c>
      <c r="C73" s="7">
        <v>58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11">
        <v>515</v>
      </c>
      <c r="Q73" s="21" t="s">
        <v>59</v>
      </c>
      <c r="R73" s="11" t="str">
        <f>IF(Q73=A73,"si","noooooooo")</f>
        <v>si</v>
      </c>
    </row>
    <row r="74" spans="1:18" ht="12">
      <c r="A74" s="15" t="s">
        <v>44</v>
      </c>
      <c r="B74" s="21">
        <v>77769</v>
      </c>
      <c r="C74" s="7">
        <v>10192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11">
        <v>87961</v>
      </c>
      <c r="Q74" s="21" t="s">
        <v>44</v>
      </c>
      <c r="R74" s="11" t="str">
        <f>IF(Q74=A74,"si","noooooooo")</f>
        <v>si</v>
      </c>
    </row>
    <row r="75" spans="1:2" ht="12">
      <c r="A75"/>
      <c r="B75"/>
    </row>
    <row r="76" spans="1:2" ht="12">
      <c r="A76"/>
      <c r="B76"/>
    </row>
    <row r="77" spans="1:2" ht="12">
      <c r="A77"/>
      <c r="B77"/>
    </row>
    <row r="78" spans="1:2" ht="12">
      <c r="A78"/>
      <c r="B78"/>
    </row>
    <row r="79" spans="1:2" ht="12">
      <c r="A79"/>
      <c r="B79"/>
    </row>
    <row r="80" spans="1:2" ht="12">
      <c r="A80"/>
      <c r="B80"/>
    </row>
    <row r="81" spans="1:2" ht="12">
      <c r="A81"/>
      <c r="B81"/>
    </row>
    <row r="82" spans="1:2" ht="12">
      <c r="A82"/>
      <c r="B82"/>
    </row>
    <row r="83" spans="1:2" ht="12">
      <c r="A83"/>
      <c r="B83"/>
    </row>
    <row r="84" spans="1:2" ht="12">
      <c r="A84"/>
      <c r="B84"/>
    </row>
    <row r="85" spans="1:2" ht="12">
      <c r="A85"/>
      <c r="B85"/>
    </row>
    <row r="86" spans="1:2" ht="12">
      <c r="A86"/>
      <c r="B86"/>
    </row>
    <row r="87" spans="1:2" ht="12">
      <c r="A87"/>
      <c r="B87"/>
    </row>
    <row r="88" spans="1:2" ht="12">
      <c r="A88"/>
      <c r="B88"/>
    </row>
    <row r="89" spans="1:2" ht="12">
      <c r="A89"/>
      <c r="B89"/>
    </row>
    <row r="90" spans="1:2" ht="12">
      <c r="A90"/>
      <c r="B90"/>
    </row>
    <row r="91" spans="1:2" ht="12">
      <c r="A91"/>
      <c r="B91"/>
    </row>
    <row r="92" spans="1:2" ht="12">
      <c r="A92"/>
      <c r="B92"/>
    </row>
    <row r="93" spans="1:2" ht="12">
      <c r="A93"/>
      <c r="B93"/>
    </row>
    <row r="94" spans="1:2" ht="12">
      <c r="A94"/>
      <c r="B94"/>
    </row>
    <row r="95" spans="1:2" ht="12">
      <c r="A95"/>
      <c r="B95"/>
    </row>
    <row r="96" spans="1:2" ht="12">
      <c r="A96"/>
      <c r="B96"/>
    </row>
    <row r="97" spans="1:2" ht="12">
      <c r="A97"/>
      <c r="B97"/>
    </row>
    <row r="98" spans="1:2" ht="12">
      <c r="A98"/>
      <c r="B98"/>
    </row>
    <row r="99" spans="1:2" ht="12">
      <c r="A99"/>
      <c r="B99"/>
    </row>
    <row r="100" spans="1:2" ht="12">
      <c r="A100"/>
      <c r="B100"/>
    </row>
    <row r="101" spans="1:2" ht="12">
      <c r="A101"/>
      <c r="B101"/>
    </row>
    <row r="102" spans="1:2" ht="12">
      <c r="A102"/>
      <c r="B102"/>
    </row>
    <row r="103" spans="1:2" ht="12">
      <c r="A103"/>
      <c r="B103"/>
    </row>
    <row r="104" spans="1:2" ht="12">
      <c r="A104"/>
      <c r="B104"/>
    </row>
    <row r="105" spans="1:2" ht="12">
      <c r="A105"/>
      <c r="B105"/>
    </row>
    <row r="106" spans="1:2" ht="12">
      <c r="A106"/>
      <c r="B106"/>
    </row>
    <row r="107" spans="1:2" ht="12">
      <c r="A107"/>
      <c r="B107"/>
    </row>
    <row r="108" spans="1:2" ht="12">
      <c r="A108"/>
      <c r="B108"/>
    </row>
    <row r="109" spans="1:2" ht="12">
      <c r="A109"/>
      <c r="B109"/>
    </row>
    <row r="110" spans="1:2" ht="12">
      <c r="A110"/>
      <c r="B110"/>
    </row>
    <row r="111" spans="1:2" ht="12">
      <c r="A111"/>
      <c r="B111"/>
    </row>
    <row r="112" spans="1:2" ht="12">
      <c r="A112"/>
      <c r="B112"/>
    </row>
    <row r="113" spans="1:2" ht="12">
      <c r="A113"/>
      <c r="B113"/>
    </row>
    <row r="114" spans="1:2" ht="12">
      <c r="A114"/>
      <c r="B114"/>
    </row>
    <row r="115" spans="1:2" ht="12">
      <c r="A115"/>
      <c r="B115"/>
    </row>
    <row r="116" spans="1:2" ht="12">
      <c r="A116"/>
      <c r="B116"/>
    </row>
    <row r="117" spans="1:2" ht="12">
      <c r="A117"/>
      <c r="B117"/>
    </row>
    <row r="118" spans="1:2" ht="12">
      <c r="A118"/>
      <c r="B118"/>
    </row>
    <row r="119" spans="1:2" ht="12">
      <c r="A119"/>
      <c r="B119"/>
    </row>
    <row r="120" spans="1:2" ht="12">
      <c r="A120"/>
      <c r="B120"/>
    </row>
    <row r="121" spans="1:2" ht="12">
      <c r="A121"/>
      <c r="B121"/>
    </row>
    <row r="122" spans="1:2" ht="12">
      <c r="A122"/>
      <c r="B122"/>
    </row>
    <row r="123" spans="1:2" ht="12">
      <c r="A123"/>
      <c r="B123"/>
    </row>
    <row r="124" spans="1:2" ht="12">
      <c r="A124"/>
      <c r="B124"/>
    </row>
    <row r="125" spans="1:2" ht="12">
      <c r="A125"/>
      <c r="B125"/>
    </row>
    <row r="126" spans="1:2" ht="12">
      <c r="A126"/>
      <c r="B126"/>
    </row>
    <row r="127" spans="1:2" ht="12">
      <c r="A127"/>
      <c r="B127"/>
    </row>
    <row r="128" spans="1:2" ht="12">
      <c r="A128"/>
      <c r="B128"/>
    </row>
    <row r="129" spans="1:2" ht="12">
      <c r="A129"/>
      <c r="B129"/>
    </row>
    <row r="130" spans="1:2" ht="12">
      <c r="A130"/>
      <c r="B130"/>
    </row>
    <row r="131" spans="1:2" ht="12">
      <c r="A131"/>
      <c r="B131"/>
    </row>
    <row r="132" spans="1:2" ht="12">
      <c r="A132"/>
      <c r="B132"/>
    </row>
    <row r="133" spans="1:2" ht="12">
      <c r="A133"/>
      <c r="B133"/>
    </row>
    <row r="134" spans="1:2" ht="12">
      <c r="A134"/>
      <c r="B134"/>
    </row>
    <row r="135" spans="1:2" ht="12">
      <c r="A135"/>
      <c r="B135"/>
    </row>
    <row r="136" spans="1:2" ht="12">
      <c r="A136"/>
      <c r="B136"/>
    </row>
    <row r="137" spans="1:2" ht="12">
      <c r="A137"/>
      <c r="B137"/>
    </row>
    <row r="138" spans="1:2" ht="12">
      <c r="A138"/>
      <c r="B138"/>
    </row>
    <row r="139" spans="1:2" ht="12">
      <c r="A139"/>
      <c r="B139"/>
    </row>
    <row r="140" spans="1:2" ht="12">
      <c r="A140"/>
      <c r="B140"/>
    </row>
    <row r="141" spans="1:2" ht="12">
      <c r="A141"/>
      <c r="B141"/>
    </row>
    <row r="142" spans="1:2" ht="12">
      <c r="A142"/>
      <c r="B142"/>
    </row>
    <row r="143" spans="1:2" ht="12">
      <c r="A143"/>
      <c r="B143"/>
    </row>
    <row r="144" spans="1:2" ht="12">
      <c r="A144"/>
      <c r="B144"/>
    </row>
    <row r="145" spans="1:2" ht="12">
      <c r="A145"/>
      <c r="B145"/>
    </row>
    <row r="146" spans="1:2" ht="12">
      <c r="A146"/>
      <c r="B146"/>
    </row>
    <row r="147" spans="1:2" ht="12">
      <c r="A147"/>
      <c r="B147"/>
    </row>
    <row r="148" spans="1:2" ht="12">
      <c r="A148"/>
      <c r="B148"/>
    </row>
    <row r="149" spans="1:2" ht="12">
      <c r="A149"/>
      <c r="B149"/>
    </row>
    <row r="150" spans="1:2" ht="12">
      <c r="A150"/>
      <c r="B150"/>
    </row>
    <row r="151" spans="1:2" ht="12">
      <c r="A151"/>
      <c r="B151"/>
    </row>
    <row r="152" spans="1:2" ht="12">
      <c r="A152"/>
      <c r="B152"/>
    </row>
    <row r="153" spans="1:2" ht="12">
      <c r="A153"/>
      <c r="B153"/>
    </row>
    <row r="154" spans="1:2" ht="12">
      <c r="A154"/>
      <c r="B154"/>
    </row>
    <row r="155" spans="1:2" ht="12">
      <c r="A155"/>
      <c r="B155"/>
    </row>
    <row r="156" spans="1:2" ht="12">
      <c r="A156"/>
      <c r="B156"/>
    </row>
    <row r="157" spans="1:2" ht="12">
      <c r="A157"/>
      <c r="B157"/>
    </row>
    <row r="158" spans="1:2" ht="12">
      <c r="A158"/>
      <c r="B158"/>
    </row>
    <row r="159" spans="1:2" ht="12">
      <c r="A159"/>
      <c r="B159"/>
    </row>
    <row r="160" spans="1:2" ht="12">
      <c r="A160"/>
      <c r="B160"/>
    </row>
    <row r="161" spans="1:2" ht="12">
      <c r="A161"/>
      <c r="B161"/>
    </row>
    <row r="162" spans="1:2" ht="12">
      <c r="A162"/>
      <c r="B162"/>
    </row>
    <row r="163" spans="1:2" ht="12">
      <c r="A163"/>
      <c r="B163"/>
    </row>
    <row r="164" spans="1:2" ht="12">
      <c r="A164"/>
      <c r="B164"/>
    </row>
    <row r="165" spans="1:2" ht="12">
      <c r="A165"/>
      <c r="B165"/>
    </row>
    <row r="166" spans="1:2" ht="12">
      <c r="A166"/>
      <c r="B166"/>
    </row>
    <row r="167" spans="1:2" ht="12">
      <c r="A167"/>
      <c r="B167"/>
    </row>
    <row r="168" spans="1:2" ht="12">
      <c r="A168"/>
      <c r="B168"/>
    </row>
    <row r="169" spans="1:2" ht="12">
      <c r="A169"/>
      <c r="B169"/>
    </row>
    <row r="170" spans="1:2" ht="12">
      <c r="A170"/>
      <c r="B170"/>
    </row>
    <row r="171" spans="1:2" ht="12">
      <c r="A171"/>
      <c r="B171"/>
    </row>
    <row r="172" spans="1:2" ht="12">
      <c r="A172"/>
      <c r="B172"/>
    </row>
    <row r="173" spans="1:2" ht="12">
      <c r="A173"/>
      <c r="B173"/>
    </row>
    <row r="174" spans="1:2" ht="12">
      <c r="A174"/>
      <c r="B174"/>
    </row>
    <row r="175" spans="1:2" ht="12">
      <c r="A175"/>
      <c r="B175"/>
    </row>
    <row r="176" spans="1:2" ht="12">
      <c r="A176"/>
      <c r="B176"/>
    </row>
    <row r="177" spans="1:2" ht="12">
      <c r="A177"/>
      <c r="B177"/>
    </row>
    <row r="178" spans="1:2" ht="12">
      <c r="A178"/>
      <c r="B178"/>
    </row>
    <row r="179" spans="1:2" ht="12">
      <c r="A179"/>
      <c r="B179"/>
    </row>
    <row r="180" spans="1:2" ht="12">
      <c r="A180"/>
      <c r="B180"/>
    </row>
    <row r="181" spans="1:2" ht="12">
      <c r="A181"/>
      <c r="B181"/>
    </row>
    <row r="182" spans="1:2" ht="12">
      <c r="A182"/>
      <c r="B182"/>
    </row>
    <row r="183" spans="1:2" ht="12">
      <c r="A183"/>
      <c r="B183"/>
    </row>
    <row r="184" spans="1:2" ht="12">
      <c r="A184"/>
      <c r="B184"/>
    </row>
    <row r="185" spans="1:2" ht="12">
      <c r="A185"/>
      <c r="B185"/>
    </row>
    <row r="186" spans="1:2" ht="12">
      <c r="A186"/>
      <c r="B186"/>
    </row>
    <row r="187" spans="1:2" ht="12">
      <c r="A187"/>
      <c r="B187"/>
    </row>
    <row r="188" spans="1:2" ht="12">
      <c r="A188"/>
      <c r="B188"/>
    </row>
    <row r="189" spans="1:2" ht="12">
      <c r="A189"/>
      <c r="B189"/>
    </row>
    <row r="190" spans="1:2" ht="12">
      <c r="A190"/>
      <c r="B190"/>
    </row>
    <row r="191" spans="1:2" ht="12">
      <c r="A191"/>
      <c r="B191"/>
    </row>
    <row r="192" spans="1:2" ht="12">
      <c r="A192"/>
      <c r="B192"/>
    </row>
    <row r="193" spans="1:2" ht="12">
      <c r="A193"/>
      <c r="B193"/>
    </row>
    <row r="194" spans="1:2" ht="12">
      <c r="A194"/>
      <c r="B194"/>
    </row>
    <row r="195" spans="1:2" ht="12">
      <c r="A195"/>
      <c r="B195"/>
    </row>
    <row r="196" spans="1:2" ht="12">
      <c r="A196"/>
      <c r="B196"/>
    </row>
    <row r="197" spans="1:2" ht="12">
      <c r="A197"/>
      <c r="B197"/>
    </row>
    <row r="198" spans="1:2" ht="12">
      <c r="A198"/>
      <c r="B198"/>
    </row>
    <row r="199" spans="1:2" ht="12">
      <c r="A199"/>
      <c r="B199"/>
    </row>
    <row r="200" spans="1:2" ht="12">
      <c r="A200"/>
      <c r="B200"/>
    </row>
    <row r="201" spans="1:2" ht="12">
      <c r="A201"/>
      <c r="B201"/>
    </row>
    <row r="202" spans="1:2" ht="12">
      <c r="A202"/>
      <c r="B202"/>
    </row>
    <row r="203" spans="1:2" ht="12">
      <c r="A203"/>
      <c r="B203"/>
    </row>
    <row r="204" spans="1:2" ht="12">
      <c r="A204"/>
      <c r="B204"/>
    </row>
    <row r="205" spans="1:2" ht="12">
      <c r="A205"/>
      <c r="B205"/>
    </row>
    <row r="206" spans="1:2" ht="12">
      <c r="A206"/>
      <c r="B206"/>
    </row>
    <row r="207" spans="1:2" ht="12">
      <c r="A207"/>
      <c r="B207"/>
    </row>
    <row r="208" spans="1:2" ht="12">
      <c r="A208"/>
      <c r="B208"/>
    </row>
    <row r="209" spans="1:2" ht="12">
      <c r="A209"/>
      <c r="B209"/>
    </row>
    <row r="210" spans="1:2" ht="12">
      <c r="A210"/>
      <c r="B210"/>
    </row>
    <row r="211" spans="1:2" ht="12">
      <c r="A211"/>
      <c r="B211"/>
    </row>
    <row r="212" spans="1:2" ht="12">
      <c r="A212"/>
      <c r="B212"/>
    </row>
    <row r="213" spans="1:2" ht="12">
      <c r="A213"/>
      <c r="B213"/>
    </row>
    <row r="214" spans="1:2" ht="12">
      <c r="A214"/>
      <c r="B214"/>
    </row>
    <row r="215" spans="1:2" ht="12">
      <c r="A215"/>
      <c r="B215"/>
    </row>
    <row r="216" spans="1:2" ht="12">
      <c r="A216"/>
      <c r="B216"/>
    </row>
    <row r="217" spans="1:2" ht="12">
      <c r="A217"/>
      <c r="B217"/>
    </row>
    <row r="218" spans="1:2" ht="12">
      <c r="A218"/>
      <c r="B218"/>
    </row>
    <row r="219" spans="1:2" ht="12">
      <c r="A219"/>
      <c r="B219"/>
    </row>
    <row r="220" spans="1:2" ht="12">
      <c r="A220"/>
      <c r="B220"/>
    </row>
    <row r="221" spans="1:2" ht="12">
      <c r="A221"/>
      <c r="B221"/>
    </row>
    <row r="222" spans="1:2" ht="12">
      <c r="A222"/>
      <c r="B222"/>
    </row>
    <row r="223" spans="1:2" ht="12">
      <c r="A223"/>
      <c r="B223"/>
    </row>
    <row r="224" spans="1:2" ht="12">
      <c r="A224"/>
      <c r="B224"/>
    </row>
    <row r="225" spans="1:2" ht="12">
      <c r="A225"/>
      <c r="B225"/>
    </row>
    <row r="226" spans="1:2" ht="12">
      <c r="A226"/>
      <c r="B226"/>
    </row>
    <row r="227" spans="1:2" ht="12">
      <c r="A227"/>
      <c r="B227"/>
    </row>
    <row r="228" spans="1:2" ht="12">
      <c r="A228"/>
      <c r="B228"/>
    </row>
    <row r="229" spans="1:2" ht="12">
      <c r="A229"/>
      <c r="B229"/>
    </row>
    <row r="230" spans="1:2" ht="12">
      <c r="A230"/>
      <c r="B230"/>
    </row>
    <row r="231" spans="1:2" ht="12">
      <c r="A231"/>
      <c r="B231"/>
    </row>
    <row r="232" spans="1:2" ht="12">
      <c r="A232"/>
      <c r="B232"/>
    </row>
    <row r="233" spans="1:2" ht="12">
      <c r="A233"/>
      <c r="B233"/>
    </row>
    <row r="234" spans="1:2" ht="12">
      <c r="A234"/>
      <c r="B234"/>
    </row>
    <row r="235" spans="1:2" ht="12">
      <c r="A235"/>
      <c r="B235"/>
    </row>
    <row r="236" spans="1:2" ht="12">
      <c r="A236"/>
      <c r="B236"/>
    </row>
    <row r="237" spans="1:2" ht="12">
      <c r="A237"/>
      <c r="B237"/>
    </row>
    <row r="238" spans="1:2" ht="12">
      <c r="A238"/>
      <c r="B238"/>
    </row>
    <row r="239" spans="1:2" ht="12">
      <c r="A239"/>
      <c r="B239"/>
    </row>
    <row r="240" spans="1:2" ht="12">
      <c r="A240"/>
      <c r="B240"/>
    </row>
    <row r="241" spans="1:2" ht="12">
      <c r="A241"/>
      <c r="B241"/>
    </row>
    <row r="242" spans="1:2" ht="12">
      <c r="A242"/>
      <c r="B242"/>
    </row>
    <row r="243" spans="1:2" ht="12">
      <c r="A243"/>
      <c r="B243"/>
    </row>
    <row r="244" spans="1:2" ht="12">
      <c r="A244"/>
      <c r="B244"/>
    </row>
    <row r="245" spans="1:2" ht="12">
      <c r="A245"/>
      <c r="B245"/>
    </row>
    <row r="246" spans="1:2" ht="12">
      <c r="A246"/>
      <c r="B246"/>
    </row>
    <row r="247" spans="1:2" ht="12">
      <c r="A247"/>
      <c r="B247"/>
    </row>
    <row r="248" spans="1:2" ht="12">
      <c r="A248"/>
      <c r="B248"/>
    </row>
    <row r="249" spans="1:2" ht="12">
      <c r="A249"/>
      <c r="B249"/>
    </row>
    <row r="250" spans="1:2" ht="12">
      <c r="A250"/>
      <c r="B250"/>
    </row>
    <row r="251" spans="1:2" ht="12">
      <c r="A251"/>
      <c r="B251"/>
    </row>
    <row r="252" spans="1:2" ht="12">
      <c r="A252"/>
      <c r="B252"/>
    </row>
    <row r="253" spans="1:2" ht="12">
      <c r="A253"/>
      <c r="B253"/>
    </row>
    <row r="254" spans="1:2" ht="12">
      <c r="A254"/>
      <c r="B254"/>
    </row>
    <row r="255" spans="1:2" ht="12">
      <c r="A255"/>
      <c r="B255"/>
    </row>
    <row r="256" spans="1:2" ht="12">
      <c r="A256"/>
      <c r="B256"/>
    </row>
    <row r="257" spans="1:2" ht="12">
      <c r="A257"/>
      <c r="B257"/>
    </row>
    <row r="258" spans="1:2" ht="12">
      <c r="A258"/>
      <c r="B258"/>
    </row>
    <row r="259" spans="1:2" ht="12">
      <c r="A259"/>
      <c r="B259"/>
    </row>
    <row r="260" spans="1:2" ht="12">
      <c r="A260"/>
      <c r="B260"/>
    </row>
    <row r="261" spans="1:2" ht="12">
      <c r="A261"/>
      <c r="B261"/>
    </row>
    <row r="262" spans="1:2" ht="12">
      <c r="A262"/>
      <c r="B262"/>
    </row>
    <row r="263" spans="1:2" ht="12">
      <c r="A263"/>
      <c r="B263"/>
    </row>
    <row r="264" spans="1:2" ht="12">
      <c r="A264"/>
      <c r="B264"/>
    </row>
    <row r="265" spans="1:2" ht="12">
      <c r="A265"/>
      <c r="B265"/>
    </row>
    <row r="266" spans="1:2" ht="12">
      <c r="A266"/>
      <c r="B266"/>
    </row>
    <row r="267" spans="1:2" ht="12">
      <c r="A267"/>
      <c r="B267"/>
    </row>
    <row r="268" spans="1:2" ht="12">
      <c r="A268"/>
      <c r="B268"/>
    </row>
    <row r="269" spans="1:2" ht="12">
      <c r="A269"/>
      <c r="B269"/>
    </row>
    <row r="270" spans="1:2" ht="12">
      <c r="A270"/>
      <c r="B270"/>
    </row>
    <row r="271" spans="1:2" ht="12">
      <c r="A271"/>
      <c r="B271"/>
    </row>
    <row r="272" spans="1:2" ht="12">
      <c r="A272"/>
      <c r="B272"/>
    </row>
    <row r="273" spans="1:2" ht="12">
      <c r="A273"/>
      <c r="B273"/>
    </row>
    <row r="274" spans="1:2" ht="12">
      <c r="A274"/>
      <c r="B274"/>
    </row>
    <row r="275" spans="1:2" ht="12">
      <c r="A275"/>
      <c r="B275"/>
    </row>
    <row r="276" spans="1:2" ht="12">
      <c r="A276"/>
      <c r="B276"/>
    </row>
    <row r="277" spans="1:2" ht="12">
      <c r="A277"/>
      <c r="B277"/>
    </row>
    <row r="278" spans="1:2" ht="12">
      <c r="A278"/>
      <c r="B278"/>
    </row>
    <row r="279" spans="1:2" ht="12">
      <c r="A279"/>
      <c r="B279"/>
    </row>
    <row r="280" spans="1:2" ht="12">
      <c r="A280"/>
      <c r="B280"/>
    </row>
    <row r="281" spans="1:2" ht="12">
      <c r="A281"/>
      <c r="B281"/>
    </row>
    <row r="282" spans="1:2" ht="12">
      <c r="A282"/>
      <c r="B282"/>
    </row>
    <row r="283" spans="1:2" ht="12">
      <c r="A283"/>
      <c r="B28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72"/>
  <sheetViews>
    <sheetView zoomScalePageLayoutView="0" workbookViewId="0" topLeftCell="A1">
      <selection activeCell="A6" sqref="A6:N74"/>
    </sheetView>
  </sheetViews>
  <sheetFormatPr defaultColWidth="9.140625" defaultRowHeight="12.75"/>
  <cols>
    <col min="1" max="1" width="55.57421875" style="3" bestFit="1" customWidth="1"/>
    <col min="2" max="2" width="22.421875" style="3" bestFit="1" customWidth="1"/>
    <col min="3" max="3" width="18.28125" style="3" bestFit="1" customWidth="1"/>
    <col min="4" max="4" width="9.140625" style="3" customWidth="1"/>
    <col min="5" max="8" width="18.28125" style="3" bestFit="1" customWidth="1"/>
    <col min="9" max="10" width="9.140625" style="3" customWidth="1"/>
    <col min="11" max="11" width="16.00390625" style="3" bestFit="1" customWidth="1"/>
    <col min="12" max="12" width="18.28125" style="11" bestFit="1" customWidth="1"/>
    <col min="13" max="13" width="9.140625" style="11" customWidth="1"/>
    <col min="14" max="14" width="18.28125" style="11" bestFit="1" customWidth="1"/>
    <col min="15" max="16" width="9.140625" style="11" customWidth="1"/>
    <col min="17" max="17" width="51.421875" style="11" bestFit="1" customWidth="1"/>
    <col min="18" max="16384" width="9.140625" style="11" customWidth="1"/>
  </cols>
  <sheetData>
    <row r="1" spans="1:11" ht="15">
      <c r="A1" s="6" t="s">
        <v>46</v>
      </c>
      <c r="J1" s="11"/>
      <c r="K1" s="11"/>
    </row>
    <row r="2" spans="1:11" ht="12">
      <c r="A2" s="1" t="s">
        <v>1</v>
      </c>
      <c r="B2" s="2" t="s">
        <v>45</v>
      </c>
      <c r="J2" s="11"/>
      <c r="K2" s="11"/>
    </row>
    <row r="3" spans="1:11" ht="12">
      <c r="A3" s="1" t="s">
        <v>2</v>
      </c>
      <c r="B3" s="2" t="s">
        <v>7</v>
      </c>
      <c r="J3" s="11"/>
      <c r="K3" s="11"/>
    </row>
    <row r="4" spans="10:11" ht="12">
      <c r="J4" s="11"/>
      <c r="K4" s="11"/>
    </row>
    <row r="5" spans="1:11" ht="12">
      <c r="A5" s="4" t="s">
        <v>52</v>
      </c>
      <c r="B5" s="4" t="s">
        <v>3</v>
      </c>
      <c r="J5" s="11"/>
      <c r="K5" s="11"/>
    </row>
    <row r="6" spans="1:17" ht="12">
      <c r="A6" s="15" t="s">
        <v>0</v>
      </c>
      <c r="B6" s="15" t="s">
        <v>5</v>
      </c>
      <c r="C6" s="15" t="s">
        <v>81</v>
      </c>
      <c r="D6" s="15" t="s">
        <v>82</v>
      </c>
      <c r="E6" s="15" t="s">
        <v>83</v>
      </c>
      <c r="F6" s="15" t="s">
        <v>84</v>
      </c>
      <c r="G6" s="15" t="s">
        <v>85</v>
      </c>
      <c r="H6" s="15" t="s">
        <v>90</v>
      </c>
      <c r="I6" s="15" t="s">
        <v>91</v>
      </c>
      <c r="J6" s="15" t="s">
        <v>92</v>
      </c>
      <c r="K6" s="15" t="s">
        <v>93</v>
      </c>
      <c r="L6" s="15" t="s">
        <v>94</v>
      </c>
      <c r="M6" s="19" t="s">
        <v>95</v>
      </c>
      <c r="N6" s="15" t="s">
        <v>44</v>
      </c>
      <c r="Q6" s="21" t="s">
        <v>1</v>
      </c>
    </row>
    <row r="7" spans="1:20" ht="12">
      <c r="A7" s="15" t="s">
        <v>6</v>
      </c>
      <c r="B7" s="7">
        <v>2298</v>
      </c>
      <c r="C7" s="7">
        <v>206</v>
      </c>
      <c r="D7" s="7"/>
      <c r="E7" s="7"/>
      <c r="F7" s="7"/>
      <c r="G7" s="7"/>
      <c r="H7" s="7"/>
      <c r="I7" s="7"/>
      <c r="J7" s="7"/>
      <c r="K7" s="7"/>
      <c r="L7" s="7"/>
      <c r="M7" s="20"/>
      <c r="N7" s="7">
        <v>2504</v>
      </c>
      <c r="Q7" s="21" t="s">
        <v>6</v>
      </c>
      <c r="R7" s="11" t="str">
        <f>IF(Q7=A7,"si","noooooooo")</f>
        <v>si</v>
      </c>
      <c r="T7" s="12"/>
    </row>
    <row r="8" spans="1:20" ht="12">
      <c r="A8" s="15" t="s">
        <v>38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20"/>
      <c r="N8" s="7"/>
      <c r="Q8" s="21" t="s">
        <v>38</v>
      </c>
      <c r="R8" s="11" t="str">
        <f aca="true" t="shared" si="0" ref="R8:R71">IF(Q8=A8,"si","noooooooo")</f>
        <v>si</v>
      </c>
      <c r="T8" s="12"/>
    </row>
    <row r="9" spans="1:20" ht="12">
      <c r="A9" s="15" t="s">
        <v>17</v>
      </c>
      <c r="B9" s="7">
        <v>569</v>
      </c>
      <c r="C9" s="7">
        <v>91</v>
      </c>
      <c r="D9" s="7"/>
      <c r="E9" s="7"/>
      <c r="F9" s="7"/>
      <c r="G9" s="7"/>
      <c r="H9" s="7"/>
      <c r="I9" s="7"/>
      <c r="J9" s="7"/>
      <c r="K9" s="7"/>
      <c r="L9" s="7"/>
      <c r="M9" s="20"/>
      <c r="N9" s="7">
        <v>660</v>
      </c>
      <c r="Q9" s="21" t="s">
        <v>17</v>
      </c>
      <c r="R9" s="11" t="str">
        <f t="shared" si="0"/>
        <v>si</v>
      </c>
      <c r="T9" s="12"/>
    </row>
    <row r="10" spans="1:20" ht="12">
      <c r="A10" s="15" t="s">
        <v>73</v>
      </c>
      <c r="B10" s="7">
        <v>232</v>
      </c>
      <c r="C10" s="7">
        <v>29</v>
      </c>
      <c r="D10" s="7"/>
      <c r="E10" s="7"/>
      <c r="F10" s="7"/>
      <c r="G10" s="7"/>
      <c r="H10" s="7"/>
      <c r="I10" s="7"/>
      <c r="J10" s="7"/>
      <c r="K10" s="7"/>
      <c r="L10" s="7"/>
      <c r="M10" s="20"/>
      <c r="N10" s="7">
        <v>261</v>
      </c>
      <c r="Q10" s="21" t="s">
        <v>73</v>
      </c>
      <c r="R10" s="11" t="str">
        <f t="shared" si="0"/>
        <v>si</v>
      </c>
      <c r="T10" s="12"/>
    </row>
    <row r="11" spans="1:20" ht="12">
      <c r="A11" s="15" t="s">
        <v>61</v>
      </c>
      <c r="B11" s="7">
        <v>520</v>
      </c>
      <c r="C11" s="7">
        <v>41</v>
      </c>
      <c r="D11" s="7"/>
      <c r="E11" s="7"/>
      <c r="F11" s="7"/>
      <c r="G11" s="7"/>
      <c r="H11" s="7"/>
      <c r="I11" s="7"/>
      <c r="J11" s="7"/>
      <c r="K11" s="7"/>
      <c r="L11" s="7"/>
      <c r="M11" s="20"/>
      <c r="N11" s="7">
        <v>561</v>
      </c>
      <c r="Q11" s="21" t="s">
        <v>61</v>
      </c>
      <c r="R11" s="11" t="str">
        <f t="shared" si="0"/>
        <v>si</v>
      </c>
      <c r="T11" s="12"/>
    </row>
    <row r="12" spans="1:20" ht="12">
      <c r="A12" s="15" t="s">
        <v>8</v>
      </c>
      <c r="B12" s="7">
        <v>2217</v>
      </c>
      <c r="C12" s="7">
        <v>241</v>
      </c>
      <c r="D12" s="7"/>
      <c r="E12" s="7"/>
      <c r="F12" s="7"/>
      <c r="G12" s="7"/>
      <c r="H12" s="7"/>
      <c r="I12" s="7"/>
      <c r="J12" s="7"/>
      <c r="K12" s="7"/>
      <c r="L12" s="7"/>
      <c r="M12" s="20"/>
      <c r="N12" s="7">
        <v>2458</v>
      </c>
      <c r="Q12" s="21" t="s">
        <v>8</v>
      </c>
      <c r="R12" s="11" t="str">
        <f t="shared" si="0"/>
        <v>si</v>
      </c>
      <c r="T12" s="12"/>
    </row>
    <row r="13" spans="1:20" ht="12">
      <c r="A13" s="15" t="s">
        <v>40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20"/>
      <c r="N13" s="7"/>
      <c r="Q13" s="21" t="s">
        <v>40</v>
      </c>
      <c r="R13" s="11" t="str">
        <f t="shared" si="0"/>
        <v>si</v>
      </c>
      <c r="T13" s="12"/>
    </row>
    <row r="14" spans="1:20" ht="12">
      <c r="A14" s="15" t="s">
        <v>9</v>
      </c>
      <c r="B14" s="7">
        <v>489</v>
      </c>
      <c r="C14" s="7">
        <v>62</v>
      </c>
      <c r="D14" s="7"/>
      <c r="E14" s="7"/>
      <c r="F14" s="7"/>
      <c r="G14" s="7"/>
      <c r="H14" s="7"/>
      <c r="I14" s="7"/>
      <c r="J14" s="7"/>
      <c r="K14" s="7"/>
      <c r="L14" s="7"/>
      <c r="M14" s="20"/>
      <c r="N14" s="7">
        <v>551</v>
      </c>
      <c r="Q14" s="21" t="s">
        <v>9</v>
      </c>
      <c r="R14" s="11" t="str">
        <f t="shared" si="0"/>
        <v>si</v>
      </c>
      <c r="T14" s="12"/>
    </row>
    <row r="15" spans="1:20" ht="12">
      <c r="A15" s="15" t="s">
        <v>56</v>
      </c>
      <c r="B15" s="7">
        <v>5</v>
      </c>
      <c r="C15" s="7">
        <v>2</v>
      </c>
      <c r="D15" s="7"/>
      <c r="E15" s="7"/>
      <c r="F15" s="7"/>
      <c r="G15" s="7"/>
      <c r="H15" s="7"/>
      <c r="I15" s="7"/>
      <c r="J15" s="7"/>
      <c r="K15" s="7"/>
      <c r="L15" s="7"/>
      <c r="M15" s="20"/>
      <c r="N15" s="7">
        <v>7</v>
      </c>
      <c r="Q15" s="21" t="s">
        <v>56</v>
      </c>
      <c r="R15" s="11" t="str">
        <f t="shared" si="0"/>
        <v>si</v>
      </c>
      <c r="T15" s="12"/>
    </row>
    <row r="16" spans="1:20" ht="12">
      <c r="A16" s="15" t="s">
        <v>42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20"/>
      <c r="N16" s="7"/>
      <c r="Q16" s="21" t="s">
        <v>42</v>
      </c>
      <c r="R16" s="11" t="str">
        <f t="shared" si="0"/>
        <v>si</v>
      </c>
      <c r="T16" s="12"/>
    </row>
    <row r="17" spans="1:20" ht="12">
      <c r="A17" s="15" t="s">
        <v>74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20"/>
      <c r="N17" s="7"/>
      <c r="Q17" s="21" t="s">
        <v>74</v>
      </c>
      <c r="R17" s="11" t="str">
        <f t="shared" si="0"/>
        <v>si</v>
      </c>
      <c r="T17" s="12"/>
    </row>
    <row r="18" spans="1:20" ht="12">
      <c r="A18" s="15" t="s">
        <v>57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20"/>
      <c r="N18" s="7"/>
      <c r="Q18" s="21" t="s">
        <v>57</v>
      </c>
      <c r="R18" s="11" t="str">
        <f t="shared" si="0"/>
        <v>si</v>
      </c>
      <c r="T18" s="12"/>
    </row>
    <row r="19" spans="1:20" ht="12">
      <c r="A19" s="15" t="s">
        <v>10</v>
      </c>
      <c r="B19" s="7">
        <v>896</v>
      </c>
      <c r="C19" s="7">
        <v>103</v>
      </c>
      <c r="D19" s="7"/>
      <c r="E19" s="7"/>
      <c r="F19" s="7"/>
      <c r="G19" s="7"/>
      <c r="H19" s="7"/>
      <c r="I19" s="7"/>
      <c r="J19" s="7"/>
      <c r="K19" s="7"/>
      <c r="L19" s="7"/>
      <c r="M19" s="20"/>
      <c r="N19" s="7">
        <v>999</v>
      </c>
      <c r="Q19" s="21" t="s">
        <v>10</v>
      </c>
      <c r="R19" s="11" t="str">
        <f t="shared" si="0"/>
        <v>si</v>
      </c>
      <c r="T19" s="12"/>
    </row>
    <row r="20" spans="1:20" ht="12">
      <c r="A20" s="15" t="s">
        <v>18</v>
      </c>
      <c r="B20" s="7">
        <v>976</v>
      </c>
      <c r="C20" s="7">
        <v>108</v>
      </c>
      <c r="D20" s="7"/>
      <c r="E20" s="7"/>
      <c r="F20" s="7"/>
      <c r="G20" s="7"/>
      <c r="H20" s="7"/>
      <c r="I20" s="7"/>
      <c r="J20" s="7"/>
      <c r="K20" s="7"/>
      <c r="L20" s="7"/>
      <c r="M20" s="20"/>
      <c r="N20" s="7">
        <v>1084</v>
      </c>
      <c r="Q20" s="21" t="s">
        <v>18</v>
      </c>
      <c r="R20" s="11" t="str">
        <f t="shared" si="0"/>
        <v>si</v>
      </c>
      <c r="T20" s="12"/>
    </row>
    <row r="21" spans="1:20" ht="12">
      <c r="A21" s="15" t="s">
        <v>11</v>
      </c>
      <c r="B21" s="7">
        <v>656</v>
      </c>
      <c r="C21" s="7">
        <v>96</v>
      </c>
      <c r="D21" s="7"/>
      <c r="E21" s="7"/>
      <c r="F21" s="7"/>
      <c r="G21" s="7"/>
      <c r="H21" s="7"/>
      <c r="I21" s="7"/>
      <c r="J21" s="7"/>
      <c r="K21" s="7"/>
      <c r="L21" s="7"/>
      <c r="M21" s="20"/>
      <c r="N21" s="7">
        <v>752</v>
      </c>
      <c r="Q21" s="21" t="s">
        <v>11</v>
      </c>
      <c r="R21" s="11" t="str">
        <f t="shared" si="0"/>
        <v>si</v>
      </c>
      <c r="T21" s="12"/>
    </row>
    <row r="22" spans="1:20" ht="12">
      <c r="A22" s="15" t="s">
        <v>15</v>
      </c>
      <c r="B22" s="7">
        <v>460</v>
      </c>
      <c r="C22" s="7">
        <v>54</v>
      </c>
      <c r="D22" s="7"/>
      <c r="E22" s="7"/>
      <c r="F22" s="7"/>
      <c r="G22" s="7"/>
      <c r="H22" s="7"/>
      <c r="I22" s="7"/>
      <c r="J22" s="7"/>
      <c r="K22" s="7"/>
      <c r="L22" s="7"/>
      <c r="M22" s="20"/>
      <c r="N22" s="7">
        <v>514</v>
      </c>
      <c r="Q22" s="21" t="s">
        <v>15</v>
      </c>
      <c r="R22" s="11" t="str">
        <f t="shared" si="0"/>
        <v>si</v>
      </c>
      <c r="T22" s="12"/>
    </row>
    <row r="23" spans="1:20" ht="12">
      <c r="A23" s="15" t="s">
        <v>19</v>
      </c>
      <c r="B23" s="7">
        <v>988</v>
      </c>
      <c r="C23" s="7">
        <v>111</v>
      </c>
      <c r="D23" s="7"/>
      <c r="E23" s="7"/>
      <c r="F23" s="7"/>
      <c r="G23" s="7"/>
      <c r="H23" s="7"/>
      <c r="I23" s="7"/>
      <c r="J23" s="7"/>
      <c r="K23" s="7"/>
      <c r="L23" s="7"/>
      <c r="M23" s="20"/>
      <c r="N23" s="7">
        <v>1099</v>
      </c>
      <c r="Q23" s="21" t="s">
        <v>19</v>
      </c>
      <c r="R23" s="11" t="str">
        <f t="shared" si="0"/>
        <v>si</v>
      </c>
      <c r="T23" s="12"/>
    </row>
    <row r="24" spans="1:20" ht="12">
      <c r="A24" s="15" t="s">
        <v>88</v>
      </c>
      <c r="B24" s="7">
        <v>9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20"/>
      <c r="N24" s="7">
        <v>9</v>
      </c>
      <c r="Q24" s="21" t="s">
        <v>88</v>
      </c>
      <c r="R24" s="11" t="str">
        <f t="shared" si="0"/>
        <v>si</v>
      </c>
      <c r="T24" s="12"/>
    </row>
    <row r="25" spans="1:20" ht="12">
      <c r="A25" s="15" t="s">
        <v>62</v>
      </c>
      <c r="B25" s="7">
        <v>4092</v>
      </c>
      <c r="C25" s="7">
        <v>468</v>
      </c>
      <c r="D25" s="7"/>
      <c r="E25" s="7"/>
      <c r="F25" s="7"/>
      <c r="G25" s="7"/>
      <c r="H25" s="7"/>
      <c r="I25" s="7"/>
      <c r="J25" s="7"/>
      <c r="K25" s="7"/>
      <c r="L25" s="7"/>
      <c r="M25" s="20"/>
      <c r="N25" s="7">
        <v>4560</v>
      </c>
      <c r="Q25" s="21" t="s">
        <v>62</v>
      </c>
      <c r="R25" s="11" t="str">
        <f t="shared" si="0"/>
        <v>si</v>
      </c>
      <c r="T25" s="12"/>
    </row>
    <row r="26" spans="1:20" ht="12">
      <c r="A26" s="15" t="s">
        <v>58</v>
      </c>
      <c r="B26" s="7">
        <v>1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20"/>
      <c r="N26" s="7">
        <v>1</v>
      </c>
      <c r="Q26" s="21" t="s">
        <v>58</v>
      </c>
      <c r="R26" s="11" t="str">
        <f t="shared" si="0"/>
        <v>si</v>
      </c>
      <c r="T26" s="12"/>
    </row>
    <row r="27" spans="1:20" ht="12">
      <c r="A27" s="15" t="s">
        <v>20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20"/>
      <c r="N27" s="7"/>
      <c r="Q27" s="21" t="s">
        <v>20</v>
      </c>
      <c r="R27" s="11" t="str">
        <f t="shared" si="0"/>
        <v>si</v>
      </c>
      <c r="T27" s="12"/>
    </row>
    <row r="28" spans="1:20" ht="12">
      <c r="A28" s="15" t="s">
        <v>63</v>
      </c>
      <c r="B28" s="7">
        <v>208</v>
      </c>
      <c r="C28" s="7">
        <v>31</v>
      </c>
      <c r="D28" s="7"/>
      <c r="E28" s="7"/>
      <c r="F28" s="7"/>
      <c r="G28" s="7"/>
      <c r="H28" s="7"/>
      <c r="I28" s="7"/>
      <c r="J28" s="7"/>
      <c r="K28" s="7"/>
      <c r="L28" s="7"/>
      <c r="M28" s="20"/>
      <c r="N28" s="7">
        <v>239</v>
      </c>
      <c r="Q28" s="21" t="s">
        <v>63</v>
      </c>
      <c r="R28" s="11" t="str">
        <f t="shared" si="0"/>
        <v>si</v>
      </c>
      <c r="T28" s="12"/>
    </row>
    <row r="29" spans="1:20" ht="12">
      <c r="A29" s="15" t="s">
        <v>64</v>
      </c>
      <c r="B29" s="7">
        <v>1076</v>
      </c>
      <c r="C29" s="7">
        <v>124</v>
      </c>
      <c r="D29" s="7"/>
      <c r="E29" s="7"/>
      <c r="F29" s="7"/>
      <c r="G29" s="7"/>
      <c r="H29" s="7"/>
      <c r="I29" s="7"/>
      <c r="J29" s="7"/>
      <c r="K29" s="7"/>
      <c r="L29" s="7"/>
      <c r="M29" s="20"/>
      <c r="N29" s="7">
        <v>1200</v>
      </c>
      <c r="Q29" s="21" t="s">
        <v>64</v>
      </c>
      <c r="R29" s="11" t="str">
        <f t="shared" si="0"/>
        <v>si</v>
      </c>
      <c r="T29" s="12"/>
    </row>
    <row r="30" spans="1:20" ht="12">
      <c r="A30" s="15" t="s">
        <v>65</v>
      </c>
      <c r="B30" s="7">
        <v>8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20"/>
      <c r="N30" s="7">
        <v>8</v>
      </c>
      <c r="Q30" s="21" t="s">
        <v>65</v>
      </c>
      <c r="R30" s="11" t="str">
        <f t="shared" si="0"/>
        <v>si</v>
      </c>
      <c r="T30" s="12"/>
    </row>
    <row r="31" spans="1:20" ht="12">
      <c r="A31" s="15" t="s">
        <v>21</v>
      </c>
      <c r="B31" s="7">
        <v>816</v>
      </c>
      <c r="C31" s="7">
        <v>111</v>
      </c>
      <c r="D31" s="7"/>
      <c r="E31" s="7"/>
      <c r="F31" s="7"/>
      <c r="G31" s="7"/>
      <c r="H31" s="7"/>
      <c r="I31" s="7"/>
      <c r="J31" s="7"/>
      <c r="K31" s="7"/>
      <c r="L31" s="7"/>
      <c r="M31" s="20"/>
      <c r="N31" s="7">
        <v>927</v>
      </c>
      <c r="Q31" s="21" t="s">
        <v>21</v>
      </c>
      <c r="R31" s="11" t="str">
        <f t="shared" si="0"/>
        <v>si</v>
      </c>
      <c r="T31" s="12"/>
    </row>
    <row r="32" spans="1:20" ht="12">
      <c r="A32" s="15" t="s">
        <v>41</v>
      </c>
      <c r="B32" s="7">
        <v>37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20"/>
      <c r="N32" s="7">
        <v>37</v>
      </c>
      <c r="Q32" s="21" t="s">
        <v>41</v>
      </c>
      <c r="R32" s="11" t="str">
        <f t="shared" si="0"/>
        <v>si</v>
      </c>
      <c r="T32" s="12"/>
    </row>
    <row r="33" spans="1:20" ht="12">
      <c r="A33" s="15" t="s">
        <v>43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20"/>
      <c r="N33" s="7"/>
      <c r="Q33" s="21" t="s">
        <v>43</v>
      </c>
      <c r="R33" s="11" t="str">
        <f t="shared" si="0"/>
        <v>si</v>
      </c>
      <c r="T33" s="12"/>
    </row>
    <row r="34" spans="1:20" ht="12">
      <c r="A34" s="15" t="s">
        <v>39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20"/>
      <c r="N34" s="7"/>
      <c r="Q34" s="21" t="s">
        <v>39</v>
      </c>
      <c r="R34" s="11" t="str">
        <f t="shared" si="0"/>
        <v>si</v>
      </c>
      <c r="T34" s="12"/>
    </row>
    <row r="35" spans="1:20" ht="12">
      <c r="A35" s="15" t="s">
        <v>86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20"/>
      <c r="N35" s="7"/>
      <c r="Q35" s="21" t="s">
        <v>86</v>
      </c>
      <c r="R35" s="11" t="str">
        <f t="shared" si="0"/>
        <v>si</v>
      </c>
      <c r="T35" s="12"/>
    </row>
    <row r="36" spans="1:20" ht="12">
      <c r="A36" s="15" t="s">
        <v>75</v>
      </c>
      <c r="B36" s="7">
        <v>1179</v>
      </c>
      <c r="C36" s="7">
        <v>145</v>
      </c>
      <c r="D36" s="7"/>
      <c r="E36" s="7"/>
      <c r="F36" s="7"/>
      <c r="G36" s="7"/>
      <c r="H36" s="7"/>
      <c r="I36" s="7"/>
      <c r="J36" s="7"/>
      <c r="K36" s="7"/>
      <c r="L36" s="7"/>
      <c r="M36" s="20"/>
      <c r="N36" s="7">
        <v>1324</v>
      </c>
      <c r="Q36" s="21" t="s">
        <v>75</v>
      </c>
      <c r="R36" s="11" t="str">
        <f t="shared" si="0"/>
        <v>si</v>
      </c>
      <c r="T36" s="12"/>
    </row>
    <row r="37" spans="1:20" ht="12">
      <c r="A37" s="15" t="s">
        <v>22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20"/>
      <c r="N37" s="7"/>
      <c r="Q37" s="21" t="s">
        <v>22</v>
      </c>
      <c r="R37" s="11" t="str">
        <f t="shared" si="0"/>
        <v>si</v>
      </c>
      <c r="T37" s="12"/>
    </row>
    <row r="38" spans="1:20" ht="12">
      <c r="A38" s="15" t="s">
        <v>23</v>
      </c>
      <c r="B38" s="7">
        <v>1355</v>
      </c>
      <c r="C38" s="7">
        <v>102</v>
      </c>
      <c r="D38" s="7"/>
      <c r="E38" s="7"/>
      <c r="F38" s="7"/>
      <c r="G38" s="7"/>
      <c r="H38" s="7"/>
      <c r="I38" s="7"/>
      <c r="J38" s="7"/>
      <c r="K38" s="7"/>
      <c r="L38" s="7"/>
      <c r="M38" s="20"/>
      <c r="N38" s="7">
        <v>1457</v>
      </c>
      <c r="Q38" s="21" t="s">
        <v>23</v>
      </c>
      <c r="R38" s="11" t="str">
        <f t="shared" si="0"/>
        <v>si</v>
      </c>
      <c r="T38" s="12"/>
    </row>
    <row r="39" spans="1:20" ht="12">
      <c r="A39" s="15" t="s">
        <v>12</v>
      </c>
      <c r="B39" s="7">
        <v>1288</v>
      </c>
      <c r="C39" s="7">
        <v>152</v>
      </c>
      <c r="D39" s="7"/>
      <c r="E39" s="7"/>
      <c r="F39" s="7"/>
      <c r="G39" s="7"/>
      <c r="H39" s="7"/>
      <c r="I39" s="7"/>
      <c r="J39" s="7"/>
      <c r="K39" s="7"/>
      <c r="L39" s="7"/>
      <c r="M39" s="20"/>
      <c r="N39" s="7">
        <v>1440</v>
      </c>
      <c r="Q39" s="21" t="s">
        <v>12</v>
      </c>
      <c r="R39" s="11" t="str">
        <f t="shared" si="0"/>
        <v>si</v>
      </c>
      <c r="T39" s="12"/>
    </row>
    <row r="40" spans="1:20" ht="12">
      <c r="A40" s="15" t="s">
        <v>66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20"/>
      <c r="N40" s="7"/>
      <c r="Q40" s="21" t="s">
        <v>66</v>
      </c>
      <c r="R40" s="11" t="str">
        <f t="shared" si="0"/>
        <v>si</v>
      </c>
      <c r="T40" s="12"/>
    </row>
    <row r="41" spans="1:20" ht="12">
      <c r="A41" s="15" t="s">
        <v>87</v>
      </c>
      <c r="B41" s="7">
        <v>29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20"/>
      <c r="N41" s="7">
        <v>29</v>
      </c>
      <c r="Q41" s="21" t="s">
        <v>87</v>
      </c>
      <c r="R41" s="11" t="str">
        <f t="shared" si="0"/>
        <v>si</v>
      </c>
      <c r="T41" s="12"/>
    </row>
    <row r="42" spans="1:20" ht="12">
      <c r="A42" s="15" t="s">
        <v>24</v>
      </c>
      <c r="B42" s="7">
        <v>1242</v>
      </c>
      <c r="C42" s="7">
        <v>160</v>
      </c>
      <c r="D42" s="7"/>
      <c r="E42" s="7"/>
      <c r="F42" s="7"/>
      <c r="G42" s="7"/>
      <c r="H42" s="7"/>
      <c r="I42" s="7"/>
      <c r="J42" s="7"/>
      <c r="K42" s="7"/>
      <c r="L42" s="7"/>
      <c r="M42" s="20"/>
      <c r="N42" s="7">
        <v>1402</v>
      </c>
      <c r="Q42" s="21" t="s">
        <v>24</v>
      </c>
      <c r="R42" s="11" t="str">
        <f t="shared" si="0"/>
        <v>si</v>
      </c>
      <c r="T42" s="12"/>
    </row>
    <row r="43" spans="1:20" ht="12">
      <c r="A43" s="15" t="s">
        <v>16</v>
      </c>
      <c r="B43" s="7">
        <v>2656</v>
      </c>
      <c r="C43" s="7">
        <v>307</v>
      </c>
      <c r="D43" s="7"/>
      <c r="E43" s="7"/>
      <c r="F43" s="7"/>
      <c r="G43" s="7"/>
      <c r="H43" s="7"/>
      <c r="I43" s="7"/>
      <c r="J43" s="7"/>
      <c r="K43" s="7"/>
      <c r="L43" s="7"/>
      <c r="M43" s="20"/>
      <c r="N43" s="7">
        <v>2963</v>
      </c>
      <c r="Q43" s="21" t="s">
        <v>16</v>
      </c>
      <c r="R43" s="11" t="str">
        <f t="shared" si="0"/>
        <v>si</v>
      </c>
      <c r="T43" s="12"/>
    </row>
    <row r="44" spans="1:20" ht="12">
      <c r="A44" s="15" t="s">
        <v>25</v>
      </c>
      <c r="B44" s="7">
        <v>990</v>
      </c>
      <c r="C44" s="7">
        <v>106</v>
      </c>
      <c r="D44" s="7"/>
      <c r="E44" s="7"/>
      <c r="F44" s="7"/>
      <c r="G44" s="7"/>
      <c r="H44" s="7"/>
      <c r="I44" s="7"/>
      <c r="J44" s="7"/>
      <c r="K44" s="7"/>
      <c r="L44" s="7"/>
      <c r="M44" s="20"/>
      <c r="N44" s="7">
        <v>1096</v>
      </c>
      <c r="Q44" s="21" t="s">
        <v>25</v>
      </c>
      <c r="R44" s="11" t="str">
        <f t="shared" si="0"/>
        <v>si</v>
      </c>
      <c r="T44" s="12"/>
    </row>
    <row r="45" spans="1:20" ht="12">
      <c r="A45" s="15" t="s">
        <v>13</v>
      </c>
      <c r="B45" s="7">
        <v>1343</v>
      </c>
      <c r="C45" s="7">
        <v>148</v>
      </c>
      <c r="D45" s="7"/>
      <c r="E45" s="7"/>
      <c r="F45" s="7"/>
      <c r="G45" s="7"/>
      <c r="H45" s="7"/>
      <c r="I45" s="7"/>
      <c r="J45" s="7"/>
      <c r="K45" s="7"/>
      <c r="L45" s="7"/>
      <c r="M45" s="20"/>
      <c r="N45" s="7">
        <v>1491</v>
      </c>
      <c r="Q45" s="21" t="s">
        <v>13</v>
      </c>
      <c r="R45" s="11" t="str">
        <f t="shared" si="0"/>
        <v>si</v>
      </c>
      <c r="T45" s="12"/>
    </row>
    <row r="46" spans="1:20" ht="12">
      <c r="A46" s="15" t="s">
        <v>26</v>
      </c>
      <c r="B46" s="7">
        <v>29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20"/>
      <c r="N46" s="7">
        <v>29</v>
      </c>
      <c r="Q46" s="21" t="s">
        <v>26</v>
      </c>
      <c r="R46" s="11" t="str">
        <f t="shared" si="0"/>
        <v>si</v>
      </c>
      <c r="T46" s="12"/>
    </row>
    <row r="47" spans="1:20" ht="12">
      <c r="A47" s="15" t="s">
        <v>55</v>
      </c>
      <c r="B47" s="7">
        <v>3196</v>
      </c>
      <c r="C47" s="7">
        <v>278</v>
      </c>
      <c r="D47" s="7"/>
      <c r="E47" s="7"/>
      <c r="F47" s="7"/>
      <c r="G47" s="7"/>
      <c r="H47" s="7"/>
      <c r="I47" s="7"/>
      <c r="J47" s="7"/>
      <c r="K47" s="7"/>
      <c r="L47" s="7"/>
      <c r="M47" s="20"/>
      <c r="N47" s="7">
        <v>3474</v>
      </c>
      <c r="Q47" s="21" t="s">
        <v>55</v>
      </c>
      <c r="R47" s="11" t="str">
        <f t="shared" si="0"/>
        <v>si</v>
      </c>
      <c r="T47" s="12"/>
    </row>
    <row r="48" spans="1:20" ht="12">
      <c r="A48" s="15" t="s">
        <v>67</v>
      </c>
      <c r="B48" s="7">
        <v>1285</v>
      </c>
      <c r="C48" s="7">
        <v>127</v>
      </c>
      <c r="D48" s="7"/>
      <c r="E48" s="7"/>
      <c r="F48" s="7"/>
      <c r="G48" s="7"/>
      <c r="H48" s="7"/>
      <c r="I48" s="7"/>
      <c r="J48" s="7"/>
      <c r="K48" s="7"/>
      <c r="L48" s="7"/>
      <c r="M48" s="20"/>
      <c r="N48" s="7">
        <v>1412</v>
      </c>
      <c r="Q48" s="21" t="s">
        <v>67</v>
      </c>
      <c r="R48" s="11" t="str">
        <f t="shared" si="0"/>
        <v>si</v>
      </c>
      <c r="T48" s="12"/>
    </row>
    <row r="49" spans="1:20" ht="12">
      <c r="A49" s="15" t="s">
        <v>68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20"/>
      <c r="N49" s="7"/>
      <c r="Q49" s="21" t="s">
        <v>68</v>
      </c>
      <c r="R49" s="11" t="str">
        <f t="shared" si="0"/>
        <v>si</v>
      </c>
      <c r="T49" s="12"/>
    </row>
    <row r="50" spans="1:20" ht="12">
      <c r="A50" s="15" t="s">
        <v>69</v>
      </c>
      <c r="B50" s="7">
        <v>702</v>
      </c>
      <c r="C50" s="7">
        <v>62</v>
      </c>
      <c r="D50" s="7"/>
      <c r="E50" s="7"/>
      <c r="F50" s="7"/>
      <c r="G50" s="7"/>
      <c r="H50" s="7"/>
      <c r="I50" s="7"/>
      <c r="J50" s="7"/>
      <c r="K50" s="7"/>
      <c r="L50" s="7"/>
      <c r="M50" s="20"/>
      <c r="N50" s="7">
        <v>764</v>
      </c>
      <c r="Q50" s="21" t="s">
        <v>69</v>
      </c>
      <c r="R50" s="11" t="str">
        <f t="shared" si="0"/>
        <v>si</v>
      </c>
      <c r="T50" s="12"/>
    </row>
    <row r="51" spans="1:20" ht="12">
      <c r="A51" s="15" t="s">
        <v>76</v>
      </c>
      <c r="B51" s="7">
        <v>282</v>
      </c>
      <c r="C51" s="7">
        <v>32</v>
      </c>
      <c r="D51" s="7"/>
      <c r="E51" s="7"/>
      <c r="F51" s="7"/>
      <c r="G51" s="7"/>
      <c r="H51" s="7"/>
      <c r="I51" s="7"/>
      <c r="J51" s="7"/>
      <c r="K51" s="7"/>
      <c r="L51" s="7"/>
      <c r="M51" s="20"/>
      <c r="N51" s="7">
        <v>314</v>
      </c>
      <c r="Q51" s="21" t="s">
        <v>76</v>
      </c>
      <c r="R51" s="11" t="str">
        <f t="shared" si="0"/>
        <v>si</v>
      </c>
      <c r="T51" s="12"/>
    </row>
    <row r="52" spans="1:20" ht="12">
      <c r="A52" s="15" t="s">
        <v>27</v>
      </c>
      <c r="B52" s="7">
        <v>87</v>
      </c>
      <c r="C52" s="7">
        <v>11</v>
      </c>
      <c r="D52" s="7"/>
      <c r="E52" s="7"/>
      <c r="F52" s="7"/>
      <c r="G52" s="7"/>
      <c r="H52" s="7"/>
      <c r="I52" s="7"/>
      <c r="J52" s="7"/>
      <c r="K52" s="7"/>
      <c r="L52" s="7"/>
      <c r="M52" s="20"/>
      <c r="N52" s="7">
        <v>98</v>
      </c>
      <c r="Q52" s="21" t="s">
        <v>27</v>
      </c>
      <c r="R52" s="11" t="str">
        <f t="shared" si="0"/>
        <v>si</v>
      </c>
      <c r="T52" s="12"/>
    </row>
    <row r="53" spans="1:20" ht="12">
      <c r="A53" s="15" t="s">
        <v>28</v>
      </c>
      <c r="B53" s="7">
        <v>331</v>
      </c>
      <c r="C53" s="7">
        <v>43</v>
      </c>
      <c r="D53" s="7"/>
      <c r="E53" s="7"/>
      <c r="F53" s="7"/>
      <c r="G53" s="7"/>
      <c r="H53" s="7"/>
      <c r="I53" s="7"/>
      <c r="J53" s="7"/>
      <c r="K53" s="7"/>
      <c r="L53" s="7"/>
      <c r="M53" s="20"/>
      <c r="N53" s="7">
        <v>374</v>
      </c>
      <c r="Q53" s="21" t="s">
        <v>28</v>
      </c>
      <c r="R53" s="11" t="str">
        <f t="shared" si="0"/>
        <v>si</v>
      </c>
      <c r="T53" s="12"/>
    </row>
    <row r="54" spans="1:20" ht="12">
      <c r="A54" s="15" t="s">
        <v>77</v>
      </c>
      <c r="B54" s="7">
        <v>773</v>
      </c>
      <c r="C54" s="7">
        <v>80</v>
      </c>
      <c r="D54" s="7"/>
      <c r="E54" s="7"/>
      <c r="F54" s="7"/>
      <c r="G54" s="7"/>
      <c r="H54" s="7"/>
      <c r="I54" s="7"/>
      <c r="J54" s="7"/>
      <c r="K54" s="7"/>
      <c r="L54" s="7"/>
      <c r="M54" s="20"/>
      <c r="N54" s="7">
        <v>853</v>
      </c>
      <c r="Q54" s="21" t="s">
        <v>77</v>
      </c>
      <c r="R54" s="11" t="str">
        <f t="shared" si="0"/>
        <v>si</v>
      </c>
      <c r="T54" s="12"/>
    </row>
    <row r="55" spans="1:20" ht="12">
      <c r="A55" s="15" t="s">
        <v>53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20"/>
      <c r="N55" s="7"/>
      <c r="Q55" s="21" t="s">
        <v>53</v>
      </c>
      <c r="R55" s="11" t="str">
        <f t="shared" si="0"/>
        <v>si</v>
      </c>
      <c r="T55" s="12"/>
    </row>
    <row r="56" spans="1:20" ht="12">
      <c r="A56" s="15" t="s">
        <v>29</v>
      </c>
      <c r="B56" s="7">
        <v>583</v>
      </c>
      <c r="C56" s="7">
        <v>48</v>
      </c>
      <c r="D56" s="7"/>
      <c r="E56" s="7"/>
      <c r="F56" s="7"/>
      <c r="G56" s="7"/>
      <c r="H56" s="7"/>
      <c r="I56" s="7"/>
      <c r="J56" s="7"/>
      <c r="K56" s="7"/>
      <c r="L56" s="7"/>
      <c r="M56" s="20"/>
      <c r="N56" s="7">
        <v>631</v>
      </c>
      <c r="Q56" s="21" t="s">
        <v>29</v>
      </c>
      <c r="R56" s="11" t="str">
        <f t="shared" si="0"/>
        <v>si</v>
      </c>
      <c r="T56" s="12"/>
    </row>
    <row r="57" spans="1:20" ht="12">
      <c r="A57" s="15" t="s">
        <v>60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20"/>
      <c r="N57" s="7"/>
      <c r="Q57" s="21" t="s">
        <v>60</v>
      </c>
      <c r="R57" s="11" t="str">
        <f t="shared" si="0"/>
        <v>si</v>
      </c>
      <c r="T57" s="12"/>
    </row>
    <row r="58" spans="1:20" ht="12">
      <c r="A58" s="15" t="s">
        <v>54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20"/>
      <c r="N58" s="7"/>
      <c r="Q58" s="21" t="s">
        <v>54</v>
      </c>
      <c r="R58" s="11" t="str">
        <f t="shared" si="0"/>
        <v>si</v>
      </c>
      <c r="T58" s="12"/>
    </row>
    <row r="59" spans="1:20" ht="12">
      <c r="A59" s="15" t="s">
        <v>78</v>
      </c>
      <c r="B59" s="7">
        <v>155</v>
      </c>
      <c r="C59" s="7">
        <v>6</v>
      </c>
      <c r="D59" s="7"/>
      <c r="E59" s="7"/>
      <c r="F59" s="7"/>
      <c r="G59" s="7"/>
      <c r="H59" s="7"/>
      <c r="I59" s="7"/>
      <c r="J59" s="7"/>
      <c r="K59" s="7"/>
      <c r="L59" s="7"/>
      <c r="M59" s="20"/>
      <c r="N59" s="7">
        <v>161</v>
      </c>
      <c r="Q59" s="21" t="s">
        <v>78</v>
      </c>
      <c r="R59" s="11" t="str">
        <f t="shared" si="0"/>
        <v>si</v>
      </c>
      <c r="T59" s="12"/>
    </row>
    <row r="60" spans="1:20" ht="12">
      <c r="A60" s="15" t="s">
        <v>70</v>
      </c>
      <c r="B60" s="7">
        <v>1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20"/>
      <c r="N60" s="7">
        <v>1</v>
      </c>
      <c r="Q60" s="21" t="s">
        <v>70</v>
      </c>
      <c r="R60" s="11" t="str">
        <f t="shared" si="0"/>
        <v>si</v>
      </c>
      <c r="T60" s="12"/>
    </row>
    <row r="61" spans="1:20" ht="12">
      <c r="A61" s="15" t="s">
        <v>30</v>
      </c>
      <c r="B61" s="7">
        <v>376</v>
      </c>
      <c r="C61" s="7">
        <v>28</v>
      </c>
      <c r="D61" s="7"/>
      <c r="E61" s="7"/>
      <c r="F61" s="7"/>
      <c r="G61" s="7"/>
      <c r="H61" s="7"/>
      <c r="I61" s="7"/>
      <c r="J61" s="7"/>
      <c r="K61" s="7"/>
      <c r="L61" s="7"/>
      <c r="M61" s="20"/>
      <c r="N61" s="7">
        <v>404</v>
      </c>
      <c r="Q61" s="21" t="s">
        <v>30</v>
      </c>
      <c r="R61" s="11" t="str">
        <f t="shared" si="0"/>
        <v>si</v>
      </c>
      <c r="T61" s="12"/>
    </row>
    <row r="62" spans="1:20" ht="12">
      <c r="A62" s="15" t="s">
        <v>31</v>
      </c>
      <c r="B62" s="7">
        <v>1562</v>
      </c>
      <c r="C62" s="7">
        <v>203</v>
      </c>
      <c r="D62" s="7"/>
      <c r="E62" s="7"/>
      <c r="F62" s="7"/>
      <c r="G62" s="7"/>
      <c r="H62" s="7"/>
      <c r="I62" s="7"/>
      <c r="J62" s="7"/>
      <c r="K62" s="7"/>
      <c r="L62" s="7"/>
      <c r="M62" s="20"/>
      <c r="N62" s="7">
        <v>1765</v>
      </c>
      <c r="Q62" s="21" t="s">
        <v>31</v>
      </c>
      <c r="R62" s="11" t="str">
        <f t="shared" si="0"/>
        <v>si</v>
      </c>
      <c r="T62" s="12"/>
    </row>
    <row r="63" spans="1:20" ht="12">
      <c r="A63" s="15" t="s">
        <v>79</v>
      </c>
      <c r="B63" s="7">
        <v>4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20"/>
      <c r="N63" s="7">
        <v>4</v>
      </c>
      <c r="Q63" s="21" t="s">
        <v>79</v>
      </c>
      <c r="R63" s="11" t="str">
        <f t="shared" si="0"/>
        <v>si</v>
      </c>
      <c r="T63" s="12"/>
    </row>
    <row r="64" spans="1:20" ht="12">
      <c r="A64" s="15" t="s">
        <v>32</v>
      </c>
      <c r="B64" s="7">
        <v>399</v>
      </c>
      <c r="C64" s="7">
        <v>49</v>
      </c>
      <c r="D64" s="7"/>
      <c r="E64" s="7"/>
      <c r="F64" s="7"/>
      <c r="G64" s="7"/>
      <c r="H64" s="7"/>
      <c r="I64" s="7"/>
      <c r="J64" s="7"/>
      <c r="K64" s="7"/>
      <c r="L64" s="7"/>
      <c r="M64" s="20"/>
      <c r="N64" s="7">
        <v>448</v>
      </c>
      <c r="Q64" s="21" t="s">
        <v>32</v>
      </c>
      <c r="R64" s="11" t="str">
        <f t="shared" si="0"/>
        <v>si</v>
      </c>
      <c r="T64" s="12"/>
    </row>
    <row r="65" spans="1:20" ht="12">
      <c r="A65" s="15" t="s">
        <v>33</v>
      </c>
      <c r="B65" s="7">
        <v>463</v>
      </c>
      <c r="C65" s="7">
        <v>79</v>
      </c>
      <c r="D65" s="7"/>
      <c r="E65" s="7"/>
      <c r="F65" s="7"/>
      <c r="G65" s="7"/>
      <c r="H65" s="7"/>
      <c r="I65" s="7"/>
      <c r="J65" s="7"/>
      <c r="K65" s="7"/>
      <c r="L65" s="7"/>
      <c r="M65" s="20"/>
      <c r="N65" s="7">
        <v>542</v>
      </c>
      <c r="Q65" s="21" t="s">
        <v>33</v>
      </c>
      <c r="R65" s="11" t="str">
        <f t="shared" si="0"/>
        <v>si</v>
      </c>
      <c r="T65" s="12"/>
    </row>
    <row r="66" spans="1:20" ht="12">
      <c r="A66" s="15" t="s">
        <v>34</v>
      </c>
      <c r="B66" s="7">
        <v>916</v>
      </c>
      <c r="C66" s="7">
        <v>104</v>
      </c>
      <c r="D66" s="7"/>
      <c r="E66" s="7"/>
      <c r="F66" s="7"/>
      <c r="G66" s="7"/>
      <c r="H66" s="7"/>
      <c r="I66" s="7"/>
      <c r="J66" s="7"/>
      <c r="K66" s="7"/>
      <c r="L66" s="7"/>
      <c r="M66" s="20"/>
      <c r="N66" s="7">
        <v>1020</v>
      </c>
      <c r="Q66" s="21" t="s">
        <v>34</v>
      </c>
      <c r="R66" s="11" t="str">
        <f t="shared" si="0"/>
        <v>si</v>
      </c>
      <c r="T66" s="12"/>
    </row>
    <row r="67" spans="1:20" ht="12">
      <c r="A67" s="15" t="s">
        <v>71</v>
      </c>
      <c r="B67" s="7">
        <v>1985</v>
      </c>
      <c r="C67" s="7">
        <v>200</v>
      </c>
      <c r="D67" s="7"/>
      <c r="E67" s="7"/>
      <c r="F67" s="7"/>
      <c r="G67" s="7"/>
      <c r="H67" s="7"/>
      <c r="I67" s="7"/>
      <c r="J67" s="7"/>
      <c r="K67" s="7"/>
      <c r="L67" s="7"/>
      <c r="M67" s="20"/>
      <c r="N67" s="7">
        <v>2185</v>
      </c>
      <c r="Q67" s="21" t="s">
        <v>71</v>
      </c>
      <c r="R67" s="11" t="str">
        <f t="shared" si="0"/>
        <v>si</v>
      </c>
      <c r="T67" s="12"/>
    </row>
    <row r="68" spans="1:20" ht="12">
      <c r="A68" s="15" t="s">
        <v>35</v>
      </c>
      <c r="B68" s="7">
        <v>3093</v>
      </c>
      <c r="C68" s="7">
        <v>452</v>
      </c>
      <c r="D68" s="7"/>
      <c r="E68" s="7"/>
      <c r="F68" s="7"/>
      <c r="G68" s="7"/>
      <c r="H68" s="7"/>
      <c r="I68" s="7"/>
      <c r="J68" s="7"/>
      <c r="K68" s="7"/>
      <c r="L68" s="7"/>
      <c r="M68" s="20"/>
      <c r="N68" s="7">
        <v>3545</v>
      </c>
      <c r="Q68" s="21" t="s">
        <v>35</v>
      </c>
      <c r="R68" s="11" t="str">
        <f t="shared" si="0"/>
        <v>si</v>
      </c>
      <c r="T68" s="12"/>
    </row>
    <row r="69" spans="1:20" ht="12">
      <c r="A69" s="15" t="s">
        <v>72</v>
      </c>
      <c r="B69" s="7">
        <v>609</v>
      </c>
      <c r="C69" s="7">
        <v>74</v>
      </c>
      <c r="D69" s="7"/>
      <c r="E69" s="7"/>
      <c r="F69" s="7"/>
      <c r="G69" s="7"/>
      <c r="H69" s="7"/>
      <c r="I69" s="7"/>
      <c r="J69" s="7"/>
      <c r="K69" s="7"/>
      <c r="L69" s="7"/>
      <c r="M69" s="20"/>
      <c r="N69" s="7">
        <v>683</v>
      </c>
      <c r="Q69" s="21" t="s">
        <v>72</v>
      </c>
      <c r="R69" s="11" t="str">
        <f t="shared" si="0"/>
        <v>si</v>
      </c>
      <c r="T69" s="12"/>
    </row>
    <row r="70" spans="1:20" ht="12">
      <c r="A70" s="15" t="s">
        <v>14</v>
      </c>
      <c r="B70" s="7">
        <v>1472</v>
      </c>
      <c r="C70" s="7">
        <v>174</v>
      </c>
      <c r="D70" s="7"/>
      <c r="E70" s="7"/>
      <c r="F70" s="7"/>
      <c r="G70" s="7"/>
      <c r="H70" s="7"/>
      <c r="I70" s="7"/>
      <c r="J70" s="7"/>
      <c r="K70" s="7"/>
      <c r="L70" s="7"/>
      <c r="M70" s="20"/>
      <c r="N70" s="7">
        <v>1646</v>
      </c>
      <c r="Q70" s="21" t="s">
        <v>14</v>
      </c>
      <c r="R70" s="11" t="str">
        <f t="shared" si="0"/>
        <v>si</v>
      </c>
      <c r="T70" s="12"/>
    </row>
    <row r="71" spans="1:20" ht="12">
      <c r="A71" s="15" t="s">
        <v>36</v>
      </c>
      <c r="B71" s="7">
        <v>583</v>
      </c>
      <c r="C71" s="7">
        <v>83</v>
      </c>
      <c r="D71" s="7"/>
      <c r="E71" s="7"/>
      <c r="F71" s="7"/>
      <c r="G71" s="7"/>
      <c r="H71" s="7"/>
      <c r="I71" s="7"/>
      <c r="J71" s="7"/>
      <c r="K71" s="7"/>
      <c r="L71" s="7"/>
      <c r="M71" s="20"/>
      <c r="N71" s="7">
        <v>666</v>
      </c>
      <c r="Q71" s="21" t="s">
        <v>36</v>
      </c>
      <c r="R71" s="11" t="str">
        <f t="shared" si="0"/>
        <v>si</v>
      </c>
      <c r="T71" s="12"/>
    </row>
    <row r="72" spans="1:18" ht="12">
      <c r="A72" s="15" t="s">
        <v>37</v>
      </c>
      <c r="B72" s="7">
        <v>797</v>
      </c>
      <c r="C72" s="7">
        <v>74</v>
      </c>
      <c r="D72" s="7"/>
      <c r="E72" s="7"/>
      <c r="F72" s="7"/>
      <c r="G72" s="7"/>
      <c r="H72" s="7"/>
      <c r="I72" s="15"/>
      <c r="J72" s="7"/>
      <c r="K72" s="7"/>
      <c r="L72" s="7"/>
      <c r="M72" s="7"/>
      <c r="N72" s="7">
        <v>871</v>
      </c>
      <c r="Q72" s="21" t="s">
        <v>37</v>
      </c>
      <c r="R72" s="11" t="str">
        <f>IF(Q72=A72,"si","noooooooo")</f>
        <v>si</v>
      </c>
    </row>
    <row r="73" spans="1:18" ht="12">
      <c r="A73" s="15" t="s">
        <v>59</v>
      </c>
      <c r="B73" s="7">
        <v>598</v>
      </c>
      <c r="C73" s="7">
        <v>96</v>
      </c>
      <c r="D73" s="7"/>
      <c r="E73" s="7"/>
      <c r="F73" s="7"/>
      <c r="G73" s="7"/>
      <c r="H73" s="7"/>
      <c r="I73" s="15"/>
      <c r="J73" s="7"/>
      <c r="K73" s="7"/>
      <c r="L73" s="7"/>
      <c r="M73" s="7"/>
      <c r="N73" s="7">
        <v>694</v>
      </c>
      <c r="Q73" s="21" t="s">
        <v>59</v>
      </c>
      <c r="R73" s="11" t="str">
        <f>IF(Q73=A73,"si","noooooooo")</f>
        <v>si</v>
      </c>
    </row>
    <row r="74" spans="1:18" ht="12">
      <c r="A74" s="15" t="s">
        <v>44</v>
      </c>
      <c r="B74" s="15">
        <v>46916</v>
      </c>
      <c r="C74" s="15">
        <v>5301</v>
      </c>
      <c r="D74" s="15"/>
      <c r="E74" s="15"/>
      <c r="F74" s="15"/>
      <c r="G74" s="15"/>
      <c r="H74" s="15"/>
      <c r="I74" s="15"/>
      <c r="J74" s="7"/>
      <c r="K74" s="7"/>
      <c r="L74" s="7"/>
      <c r="M74" s="7"/>
      <c r="N74" s="7">
        <v>52217</v>
      </c>
      <c r="Q74" s="21" t="s">
        <v>44</v>
      </c>
      <c r="R74" s="11" t="str">
        <f>IF(Q74=A74,"si","noooooooo")</f>
        <v>si</v>
      </c>
    </row>
    <row r="75" spans="1:11" ht="12">
      <c r="A75"/>
      <c r="B75"/>
      <c r="C75"/>
      <c r="D75"/>
      <c r="E75"/>
      <c r="F75"/>
      <c r="G75"/>
      <c r="H75"/>
      <c r="I75"/>
      <c r="J75" s="11"/>
      <c r="K75" s="11"/>
    </row>
    <row r="76" spans="1:9" ht="12">
      <c r="A76"/>
      <c r="B76"/>
      <c r="C76"/>
      <c r="D76"/>
      <c r="E76"/>
      <c r="F76"/>
      <c r="G76"/>
      <c r="H76"/>
      <c r="I76"/>
    </row>
    <row r="77" spans="1:2" ht="12">
      <c r="A77"/>
      <c r="B77"/>
    </row>
    <row r="78" spans="1:2" ht="12">
      <c r="A78"/>
      <c r="B78"/>
    </row>
    <row r="79" spans="1:2" ht="12">
      <c r="A79"/>
      <c r="B79"/>
    </row>
    <row r="80" spans="1:2" ht="12">
      <c r="A80"/>
      <c r="B80"/>
    </row>
    <row r="81" spans="1:2" ht="12">
      <c r="A81"/>
      <c r="B81"/>
    </row>
    <row r="82" spans="1:2" ht="12">
      <c r="A82"/>
      <c r="B82"/>
    </row>
    <row r="83" spans="1:2" ht="12">
      <c r="A83"/>
      <c r="B83"/>
    </row>
    <row r="84" spans="1:2" ht="12">
      <c r="A84"/>
      <c r="B84"/>
    </row>
    <row r="85" spans="1:2" ht="12">
      <c r="A85"/>
      <c r="B85"/>
    </row>
    <row r="86" spans="1:2" ht="12">
      <c r="A86"/>
      <c r="B86"/>
    </row>
    <row r="87" spans="1:2" ht="12">
      <c r="A87"/>
      <c r="B87"/>
    </row>
    <row r="88" spans="1:2" ht="12">
      <c r="A88"/>
      <c r="B88"/>
    </row>
    <row r="89" spans="1:2" ht="12">
      <c r="A89"/>
      <c r="B89"/>
    </row>
    <row r="90" spans="1:2" ht="12">
      <c r="A90"/>
      <c r="B90"/>
    </row>
    <row r="91" spans="1:2" ht="12">
      <c r="A91"/>
      <c r="B91"/>
    </row>
    <row r="92" spans="1:2" ht="12">
      <c r="A92"/>
      <c r="B92"/>
    </row>
    <row r="93" spans="1:2" ht="12">
      <c r="A93"/>
      <c r="B93"/>
    </row>
    <row r="94" spans="1:2" ht="12">
      <c r="A94"/>
      <c r="B94"/>
    </row>
    <row r="95" spans="1:2" ht="12">
      <c r="A95"/>
      <c r="B95"/>
    </row>
    <row r="96" spans="1:2" ht="12">
      <c r="A96"/>
      <c r="B96"/>
    </row>
    <row r="97" spans="1:2" ht="12">
      <c r="A97"/>
      <c r="B97"/>
    </row>
    <row r="98" spans="1:2" ht="12">
      <c r="A98"/>
      <c r="B98"/>
    </row>
    <row r="99" spans="1:2" ht="12">
      <c r="A99"/>
      <c r="B99"/>
    </row>
    <row r="100" spans="1:2" ht="12">
      <c r="A100"/>
      <c r="B100"/>
    </row>
    <row r="101" spans="1:2" ht="12">
      <c r="A101"/>
      <c r="B101"/>
    </row>
    <row r="102" spans="1:2" ht="12">
      <c r="A102"/>
      <c r="B102"/>
    </row>
    <row r="103" spans="1:2" ht="12">
      <c r="A103"/>
      <c r="B103"/>
    </row>
    <row r="104" spans="1:2" ht="12">
      <c r="A104"/>
      <c r="B104"/>
    </row>
    <row r="105" spans="1:2" ht="12">
      <c r="A105"/>
      <c r="B105"/>
    </row>
    <row r="106" spans="1:2" ht="12">
      <c r="A106"/>
      <c r="B106"/>
    </row>
    <row r="107" spans="1:2" ht="12">
      <c r="A107"/>
      <c r="B107"/>
    </row>
    <row r="108" spans="1:2" ht="12">
      <c r="A108"/>
      <c r="B108"/>
    </row>
    <row r="109" spans="1:2" ht="12">
      <c r="A109"/>
      <c r="B109"/>
    </row>
    <row r="110" spans="1:2" ht="12">
      <c r="A110"/>
      <c r="B110"/>
    </row>
    <row r="111" spans="1:2" ht="12">
      <c r="A111"/>
      <c r="B111"/>
    </row>
    <row r="112" spans="1:2" ht="12">
      <c r="A112"/>
      <c r="B112"/>
    </row>
    <row r="113" spans="1:2" ht="12">
      <c r="A113"/>
      <c r="B113"/>
    </row>
    <row r="114" spans="1:2" ht="12">
      <c r="A114"/>
      <c r="B114"/>
    </row>
    <row r="115" spans="1:2" ht="12">
      <c r="A115"/>
      <c r="B115"/>
    </row>
    <row r="116" spans="1:2" ht="12">
      <c r="A116"/>
      <c r="B116"/>
    </row>
    <row r="117" spans="1:2" ht="12">
      <c r="A117"/>
      <c r="B117"/>
    </row>
    <row r="118" spans="1:2" ht="12">
      <c r="A118"/>
      <c r="B118"/>
    </row>
    <row r="119" spans="1:2" ht="12">
      <c r="A119"/>
      <c r="B119"/>
    </row>
    <row r="120" spans="1:2" ht="12">
      <c r="A120"/>
      <c r="B120"/>
    </row>
    <row r="121" spans="1:2" ht="12">
      <c r="A121"/>
      <c r="B121"/>
    </row>
    <row r="122" spans="1:2" ht="12">
      <c r="A122"/>
      <c r="B122"/>
    </row>
    <row r="123" spans="1:2" ht="12">
      <c r="A123"/>
      <c r="B123"/>
    </row>
    <row r="124" spans="1:2" ht="12">
      <c r="A124"/>
      <c r="B124"/>
    </row>
    <row r="125" spans="1:2" ht="12">
      <c r="A125"/>
      <c r="B125"/>
    </row>
    <row r="126" spans="1:2" ht="12">
      <c r="A126"/>
      <c r="B126"/>
    </row>
    <row r="127" spans="1:2" ht="12">
      <c r="A127"/>
      <c r="B127"/>
    </row>
    <row r="128" spans="1:2" ht="12">
      <c r="A128"/>
      <c r="B128"/>
    </row>
    <row r="129" spans="1:2" ht="12">
      <c r="A129"/>
      <c r="B129"/>
    </row>
    <row r="130" spans="1:2" ht="12">
      <c r="A130"/>
      <c r="B130"/>
    </row>
    <row r="131" spans="1:2" ht="12">
      <c r="A131"/>
      <c r="B131"/>
    </row>
    <row r="132" spans="1:2" ht="12">
      <c r="A132"/>
      <c r="B132"/>
    </row>
    <row r="133" spans="1:2" ht="12">
      <c r="A133"/>
      <c r="B133"/>
    </row>
    <row r="134" spans="1:2" ht="12">
      <c r="A134"/>
      <c r="B134"/>
    </row>
    <row r="135" spans="1:2" ht="12">
      <c r="A135"/>
      <c r="B135"/>
    </row>
    <row r="136" spans="1:2" ht="12">
      <c r="A136"/>
      <c r="B136"/>
    </row>
    <row r="137" spans="1:2" ht="12">
      <c r="A137"/>
      <c r="B137"/>
    </row>
    <row r="138" spans="1:2" ht="12">
      <c r="A138"/>
      <c r="B138"/>
    </row>
    <row r="139" spans="1:2" ht="12">
      <c r="A139"/>
      <c r="B139"/>
    </row>
    <row r="140" spans="1:2" ht="12">
      <c r="A140"/>
      <c r="B140"/>
    </row>
    <row r="141" spans="1:2" ht="12">
      <c r="A141"/>
      <c r="B141"/>
    </row>
    <row r="142" spans="1:2" ht="12">
      <c r="A142"/>
      <c r="B142"/>
    </row>
    <row r="143" spans="1:2" ht="12">
      <c r="A143"/>
      <c r="B143"/>
    </row>
    <row r="144" spans="1:2" ht="12">
      <c r="A144"/>
      <c r="B144"/>
    </row>
    <row r="145" spans="1:2" ht="12">
      <c r="A145"/>
      <c r="B145"/>
    </row>
    <row r="146" spans="1:2" ht="12">
      <c r="A146"/>
      <c r="B146"/>
    </row>
    <row r="147" spans="1:2" ht="12">
      <c r="A147"/>
      <c r="B147"/>
    </row>
    <row r="148" spans="1:2" ht="12">
      <c r="A148"/>
      <c r="B148"/>
    </row>
    <row r="149" spans="1:2" ht="12">
      <c r="A149"/>
      <c r="B149"/>
    </row>
    <row r="150" spans="1:2" ht="12">
      <c r="A150"/>
      <c r="B150"/>
    </row>
    <row r="151" spans="1:2" ht="12">
      <c r="A151"/>
      <c r="B151"/>
    </row>
    <row r="152" spans="1:2" ht="12">
      <c r="A152"/>
      <c r="B152"/>
    </row>
    <row r="153" spans="1:2" ht="12">
      <c r="A153"/>
      <c r="B153"/>
    </row>
    <row r="154" spans="1:2" ht="12">
      <c r="A154"/>
      <c r="B154"/>
    </row>
    <row r="155" spans="1:2" ht="12">
      <c r="A155"/>
      <c r="B155"/>
    </row>
    <row r="156" spans="1:2" ht="12">
      <c r="A156"/>
      <c r="B156"/>
    </row>
    <row r="157" spans="1:2" ht="12">
      <c r="A157"/>
      <c r="B157"/>
    </row>
    <row r="158" spans="1:2" ht="12">
      <c r="A158"/>
      <c r="B158"/>
    </row>
    <row r="159" spans="1:2" ht="12">
      <c r="A159"/>
      <c r="B159"/>
    </row>
    <row r="160" spans="1:2" ht="12">
      <c r="A160"/>
      <c r="B160"/>
    </row>
    <row r="161" spans="1:2" ht="12">
      <c r="A161"/>
      <c r="B161"/>
    </row>
    <row r="162" spans="1:2" ht="12">
      <c r="A162"/>
      <c r="B162"/>
    </row>
    <row r="163" spans="1:2" ht="12">
      <c r="A163"/>
      <c r="B163"/>
    </row>
    <row r="164" spans="1:2" ht="12">
      <c r="A164"/>
      <c r="B164"/>
    </row>
    <row r="165" spans="1:2" ht="12">
      <c r="A165"/>
      <c r="B165"/>
    </row>
    <row r="166" spans="1:2" ht="12">
      <c r="A166"/>
      <c r="B166"/>
    </row>
    <row r="167" spans="1:2" ht="12">
      <c r="A167"/>
      <c r="B167"/>
    </row>
    <row r="168" spans="1:2" ht="12">
      <c r="A168"/>
      <c r="B168"/>
    </row>
    <row r="169" spans="1:2" ht="12">
      <c r="A169"/>
      <c r="B169"/>
    </row>
    <row r="170" spans="1:2" ht="12">
      <c r="A170"/>
      <c r="B170"/>
    </row>
    <row r="171" spans="1:2" ht="12">
      <c r="A171"/>
      <c r="B171"/>
    </row>
    <row r="172" spans="1:2" ht="12">
      <c r="A172"/>
      <c r="B17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868"/>
  <sheetViews>
    <sheetView zoomScalePageLayoutView="0" workbookViewId="0" topLeftCell="A1">
      <selection activeCell="A6" sqref="A6:N74"/>
    </sheetView>
  </sheetViews>
  <sheetFormatPr defaultColWidth="9.140625" defaultRowHeight="12.75"/>
  <cols>
    <col min="1" max="1" width="55.57421875" style="3" customWidth="1"/>
    <col min="2" max="2" width="22.421875" style="3" bestFit="1" customWidth="1"/>
    <col min="3" max="8" width="18.28125" style="3" bestFit="1" customWidth="1"/>
    <col min="9" max="10" width="9.140625" style="3" customWidth="1"/>
    <col min="11" max="11" width="16.00390625" style="3" bestFit="1" customWidth="1"/>
    <col min="12" max="13" width="18.28125" style="11" bestFit="1" customWidth="1"/>
    <col min="14" max="16" width="9.140625" style="11" customWidth="1"/>
    <col min="17" max="17" width="51.421875" style="11" bestFit="1" customWidth="1"/>
    <col min="18" max="16384" width="9.140625" style="11" customWidth="1"/>
  </cols>
  <sheetData>
    <row r="1" ht="15">
      <c r="A1" s="6" t="s">
        <v>47</v>
      </c>
    </row>
    <row r="2" spans="1:2" ht="12">
      <c r="A2" s="1" t="s">
        <v>0</v>
      </c>
      <c r="B2" s="2" t="s">
        <v>45</v>
      </c>
    </row>
    <row r="3" spans="1:2" ht="12">
      <c r="A3" s="1" t="s">
        <v>2</v>
      </c>
      <c r="B3" s="2" t="s">
        <v>7</v>
      </c>
    </row>
    <row r="5" spans="1:9" ht="12">
      <c r="A5" s="8" t="s">
        <v>80</v>
      </c>
      <c r="B5" s="8" t="s">
        <v>3</v>
      </c>
      <c r="C5" s="13"/>
      <c r="D5" s="13"/>
      <c r="E5" s="13"/>
      <c r="F5" s="13"/>
      <c r="G5" s="13"/>
      <c r="H5" s="13"/>
      <c r="I5" s="14"/>
    </row>
    <row r="6" spans="1:17" ht="12">
      <c r="A6" s="15" t="s">
        <v>1</v>
      </c>
      <c r="B6" s="15" t="s">
        <v>5</v>
      </c>
      <c r="C6" s="15" t="s">
        <v>81</v>
      </c>
      <c r="D6" s="15" t="s">
        <v>82</v>
      </c>
      <c r="E6" s="15" t="s">
        <v>83</v>
      </c>
      <c r="F6" s="15" t="s">
        <v>84</v>
      </c>
      <c r="G6" s="15" t="s">
        <v>85</v>
      </c>
      <c r="H6" s="15" t="s">
        <v>90</v>
      </c>
      <c r="I6" s="15" t="s">
        <v>91</v>
      </c>
      <c r="J6" s="15" t="s">
        <v>92</v>
      </c>
      <c r="K6" s="15" t="s">
        <v>93</v>
      </c>
      <c r="L6" s="19" t="s">
        <v>94</v>
      </c>
      <c r="M6" s="15" t="s">
        <v>95</v>
      </c>
      <c r="N6" s="15" t="s">
        <v>44</v>
      </c>
      <c r="Q6" s="21" t="s">
        <v>1</v>
      </c>
    </row>
    <row r="7" spans="1:18" ht="12">
      <c r="A7" s="15" t="s">
        <v>6</v>
      </c>
      <c r="B7" s="7">
        <v>1625</v>
      </c>
      <c r="C7" s="7">
        <v>221</v>
      </c>
      <c r="D7" s="7"/>
      <c r="E7" s="7"/>
      <c r="F7" s="7"/>
      <c r="G7" s="7"/>
      <c r="H7" s="7"/>
      <c r="I7" s="7"/>
      <c r="J7" s="7"/>
      <c r="K7" s="7"/>
      <c r="L7" s="20"/>
      <c r="M7" s="7"/>
      <c r="N7" s="7">
        <v>1846</v>
      </c>
      <c r="Q7" s="21" t="s">
        <v>6</v>
      </c>
      <c r="R7" s="11" t="str">
        <f>IF(Q7=A7,"si","noooooooo")</f>
        <v>si</v>
      </c>
    </row>
    <row r="8" spans="1:18" ht="12">
      <c r="A8" s="15" t="s">
        <v>38</v>
      </c>
      <c r="B8" s="7"/>
      <c r="C8" s="7"/>
      <c r="D8" s="7"/>
      <c r="E8" s="7"/>
      <c r="F8" s="7"/>
      <c r="G8" s="7"/>
      <c r="H8" s="7"/>
      <c r="I8" s="7"/>
      <c r="J8" s="7"/>
      <c r="K8" s="7"/>
      <c r="L8" s="20"/>
      <c r="M8" s="7"/>
      <c r="N8" s="7"/>
      <c r="Q8" s="21" t="s">
        <v>38</v>
      </c>
      <c r="R8" s="11" t="str">
        <f aca="true" t="shared" si="0" ref="R8:R71">IF(Q8=A8,"si","noooooooo")</f>
        <v>si</v>
      </c>
    </row>
    <row r="9" spans="1:18" ht="12">
      <c r="A9" s="15" t="s">
        <v>17</v>
      </c>
      <c r="B9" s="7">
        <v>894</v>
      </c>
      <c r="C9" s="7">
        <v>115</v>
      </c>
      <c r="D9" s="7"/>
      <c r="E9" s="7"/>
      <c r="F9" s="7"/>
      <c r="G9" s="7"/>
      <c r="H9" s="7"/>
      <c r="I9" s="7"/>
      <c r="J9" s="7"/>
      <c r="K9" s="7"/>
      <c r="L9" s="20"/>
      <c r="M9" s="7"/>
      <c r="N9" s="7">
        <v>1009</v>
      </c>
      <c r="Q9" s="21" t="s">
        <v>17</v>
      </c>
      <c r="R9" s="11" t="str">
        <f t="shared" si="0"/>
        <v>si</v>
      </c>
    </row>
    <row r="10" spans="1:18" ht="12">
      <c r="A10" s="15" t="s">
        <v>73</v>
      </c>
      <c r="B10" s="7">
        <v>248</v>
      </c>
      <c r="C10" s="7">
        <v>27</v>
      </c>
      <c r="D10" s="7"/>
      <c r="E10" s="7"/>
      <c r="F10" s="7"/>
      <c r="G10" s="7"/>
      <c r="H10" s="7"/>
      <c r="I10" s="7"/>
      <c r="J10" s="7"/>
      <c r="K10" s="7"/>
      <c r="L10" s="20"/>
      <c r="M10" s="7"/>
      <c r="N10" s="7">
        <v>275</v>
      </c>
      <c r="Q10" s="21" t="s">
        <v>73</v>
      </c>
      <c r="R10" s="11" t="str">
        <f t="shared" si="0"/>
        <v>si</v>
      </c>
    </row>
    <row r="11" spans="1:18" ht="12">
      <c r="A11" s="15" t="s">
        <v>61</v>
      </c>
      <c r="B11" s="7">
        <v>340</v>
      </c>
      <c r="C11" s="7">
        <v>49</v>
      </c>
      <c r="D11" s="7"/>
      <c r="E11" s="7"/>
      <c r="F11" s="7"/>
      <c r="G11" s="7"/>
      <c r="H11" s="7"/>
      <c r="I11" s="7"/>
      <c r="J11" s="7"/>
      <c r="K11" s="7"/>
      <c r="L11" s="20"/>
      <c r="M11" s="7"/>
      <c r="N11" s="7">
        <v>389</v>
      </c>
      <c r="Q11" s="21" t="s">
        <v>61</v>
      </c>
      <c r="R11" s="11" t="str">
        <f t="shared" si="0"/>
        <v>si</v>
      </c>
    </row>
    <row r="12" spans="1:18" ht="12">
      <c r="A12" s="15" t="s">
        <v>8</v>
      </c>
      <c r="B12" s="7">
        <v>3717</v>
      </c>
      <c r="C12" s="7">
        <v>370</v>
      </c>
      <c r="D12" s="7"/>
      <c r="E12" s="7"/>
      <c r="F12" s="7"/>
      <c r="G12" s="7"/>
      <c r="H12" s="7"/>
      <c r="I12" s="7"/>
      <c r="J12" s="7"/>
      <c r="K12" s="7"/>
      <c r="L12" s="20"/>
      <c r="M12" s="7"/>
      <c r="N12" s="7">
        <v>4087</v>
      </c>
      <c r="Q12" s="21" t="s">
        <v>8</v>
      </c>
      <c r="R12" s="11" t="str">
        <f t="shared" si="0"/>
        <v>si</v>
      </c>
    </row>
    <row r="13" spans="1:18" ht="12">
      <c r="A13" s="15" t="s">
        <v>40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20"/>
      <c r="M13" s="7"/>
      <c r="N13" s="7"/>
      <c r="Q13" s="21" t="s">
        <v>40</v>
      </c>
      <c r="R13" s="11" t="str">
        <f t="shared" si="0"/>
        <v>si</v>
      </c>
    </row>
    <row r="14" spans="1:18" ht="12">
      <c r="A14" s="15" t="s">
        <v>9</v>
      </c>
      <c r="B14" s="7">
        <v>1012</v>
      </c>
      <c r="C14" s="7">
        <v>102</v>
      </c>
      <c r="D14" s="7"/>
      <c r="E14" s="7"/>
      <c r="F14" s="7"/>
      <c r="G14" s="7"/>
      <c r="H14" s="7"/>
      <c r="I14" s="7"/>
      <c r="J14" s="7"/>
      <c r="K14" s="7"/>
      <c r="L14" s="20"/>
      <c r="M14" s="7"/>
      <c r="N14" s="7">
        <v>1114</v>
      </c>
      <c r="Q14" s="21" t="s">
        <v>9</v>
      </c>
      <c r="R14" s="11" t="str">
        <f t="shared" si="0"/>
        <v>si</v>
      </c>
    </row>
    <row r="15" spans="1:18" ht="12">
      <c r="A15" s="15" t="s">
        <v>56</v>
      </c>
      <c r="B15" s="7">
        <v>37</v>
      </c>
      <c r="C15" s="7">
        <v>11</v>
      </c>
      <c r="D15" s="7"/>
      <c r="E15" s="7"/>
      <c r="F15" s="7"/>
      <c r="G15" s="7"/>
      <c r="H15" s="7"/>
      <c r="I15" s="7"/>
      <c r="J15" s="7"/>
      <c r="K15" s="7"/>
      <c r="L15" s="20"/>
      <c r="M15" s="7"/>
      <c r="N15" s="7">
        <v>48</v>
      </c>
      <c r="Q15" s="21" t="s">
        <v>56</v>
      </c>
      <c r="R15" s="11" t="str">
        <f t="shared" si="0"/>
        <v>si</v>
      </c>
    </row>
    <row r="16" spans="1:18" ht="12">
      <c r="A16" s="15" t="s">
        <v>42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20"/>
      <c r="M16" s="7"/>
      <c r="N16" s="7"/>
      <c r="Q16" s="21" t="s">
        <v>42</v>
      </c>
      <c r="R16" s="11" t="str">
        <f t="shared" si="0"/>
        <v>si</v>
      </c>
    </row>
    <row r="17" spans="1:18" ht="12">
      <c r="A17" s="15" t="s">
        <v>74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20"/>
      <c r="M17" s="7"/>
      <c r="N17" s="7"/>
      <c r="Q17" s="21" t="s">
        <v>74</v>
      </c>
      <c r="R17" s="11" t="str">
        <f t="shared" si="0"/>
        <v>si</v>
      </c>
    </row>
    <row r="18" spans="1:18" ht="12">
      <c r="A18" s="15" t="s">
        <v>57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20"/>
      <c r="M18" s="7"/>
      <c r="N18" s="7"/>
      <c r="Q18" s="21" t="s">
        <v>57</v>
      </c>
      <c r="R18" s="11" t="str">
        <f t="shared" si="0"/>
        <v>si</v>
      </c>
    </row>
    <row r="19" spans="1:18" ht="12">
      <c r="A19" s="15" t="s">
        <v>10</v>
      </c>
      <c r="B19" s="7">
        <v>928</v>
      </c>
      <c r="C19" s="7">
        <v>90</v>
      </c>
      <c r="D19" s="7"/>
      <c r="E19" s="7"/>
      <c r="F19" s="7"/>
      <c r="G19" s="7"/>
      <c r="H19" s="7"/>
      <c r="I19" s="7"/>
      <c r="J19" s="7"/>
      <c r="K19" s="7"/>
      <c r="L19" s="20"/>
      <c r="M19" s="7"/>
      <c r="N19" s="7">
        <v>1018</v>
      </c>
      <c r="Q19" s="21" t="s">
        <v>10</v>
      </c>
      <c r="R19" s="11" t="str">
        <f t="shared" si="0"/>
        <v>si</v>
      </c>
    </row>
    <row r="20" spans="1:18" ht="12">
      <c r="A20" s="15" t="s">
        <v>18</v>
      </c>
      <c r="B20" s="7">
        <v>572</v>
      </c>
      <c r="C20" s="7">
        <v>62</v>
      </c>
      <c r="D20" s="7"/>
      <c r="E20" s="7"/>
      <c r="F20" s="7"/>
      <c r="G20" s="7"/>
      <c r="H20" s="7"/>
      <c r="I20" s="7"/>
      <c r="J20" s="7"/>
      <c r="K20" s="7"/>
      <c r="L20" s="20"/>
      <c r="M20" s="7"/>
      <c r="N20" s="7">
        <v>634</v>
      </c>
      <c r="Q20" s="21" t="s">
        <v>18</v>
      </c>
      <c r="R20" s="11" t="str">
        <f t="shared" si="0"/>
        <v>si</v>
      </c>
    </row>
    <row r="21" spans="1:18" ht="12">
      <c r="A21" s="15" t="s">
        <v>11</v>
      </c>
      <c r="B21" s="7">
        <v>402</v>
      </c>
      <c r="C21" s="7">
        <v>19</v>
      </c>
      <c r="D21" s="7"/>
      <c r="E21" s="7"/>
      <c r="F21" s="7"/>
      <c r="G21" s="7"/>
      <c r="H21" s="7"/>
      <c r="I21" s="7"/>
      <c r="J21" s="7"/>
      <c r="K21" s="7"/>
      <c r="L21" s="20"/>
      <c r="M21" s="7"/>
      <c r="N21" s="7">
        <v>421</v>
      </c>
      <c r="Q21" s="21" t="s">
        <v>11</v>
      </c>
      <c r="R21" s="11" t="str">
        <f t="shared" si="0"/>
        <v>si</v>
      </c>
    </row>
    <row r="22" spans="1:18" ht="12">
      <c r="A22" s="15" t="s">
        <v>15</v>
      </c>
      <c r="B22" s="7">
        <v>362</v>
      </c>
      <c r="C22" s="7">
        <v>52</v>
      </c>
      <c r="D22" s="7"/>
      <c r="E22" s="7"/>
      <c r="F22" s="7"/>
      <c r="G22" s="7"/>
      <c r="H22" s="7"/>
      <c r="I22" s="7"/>
      <c r="J22" s="7"/>
      <c r="K22" s="7"/>
      <c r="L22" s="20"/>
      <c r="M22" s="7"/>
      <c r="N22" s="7">
        <v>414</v>
      </c>
      <c r="Q22" s="21" t="s">
        <v>15</v>
      </c>
      <c r="R22" s="11" t="str">
        <f t="shared" si="0"/>
        <v>si</v>
      </c>
    </row>
    <row r="23" spans="1:18" ht="12">
      <c r="A23" s="15" t="s">
        <v>19</v>
      </c>
      <c r="B23" s="7">
        <v>878</v>
      </c>
      <c r="C23" s="7">
        <v>86</v>
      </c>
      <c r="D23" s="7"/>
      <c r="E23" s="7"/>
      <c r="F23" s="7"/>
      <c r="G23" s="7"/>
      <c r="H23" s="7"/>
      <c r="I23" s="7"/>
      <c r="J23" s="7"/>
      <c r="K23" s="7"/>
      <c r="L23" s="20"/>
      <c r="M23" s="7"/>
      <c r="N23" s="7">
        <v>964</v>
      </c>
      <c r="Q23" s="21" t="s">
        <v>19</v>
      </c>
      <c r="R23" s="11" t="str">
        <f t="shared" si="0"/>
        <v>si</v>
      </c>
    </row>
    <row r="24" spans="1:18" ht="12">
      <c r="A24" s="15" t="s">
        <v>88</v>
      </c>
      <c r="B24" s="7">
        <v>3</v>
      </c>
      <c r="C24" s="7"/>
      <c r="D24" s="7"/>
      <c r="E24" s="7"/>
      <c r="F24" s="7"/>
      <c r="G24" s="7"/>
      <c r="H24" s="7"/>
      <c r="I24" s="7"/>
      <c r="J24" s="7"/>
      <c r="K24" s="7"/>
      <c r="L24" s="20"/>
      <c r="M24" s="7"/>
      <c r="N24" s="7">
        <v>3</v>
      </c>
      <c r="Q24" s="21" t="s">
        <v>88</v>
      </c>
      <c r="R24" s="11" t="str">
        <f t="shared" si="0"/>
        <v>si</v>
      </c>
    </row>
    <row r="25" spans="1:18" ht="12">
      <c r="A25" s="15" t="s">
        <v>62</v>
      </c>
      <c r="B25" s="7">
        <v>4194</v>
      </c>
      <c r="C25" s="7">
        <v>548</v>
      </c>
      <c r="D25" s="7"/>
      <c r="E25" s="7"/>
      <c r="F25" s="7"/>
      <c r="G25" s="7"/>
      <c r="H25" s="7"/>
      <c r="I25" s="7"/>
      <c r="J25" s="7"/>
      <c r="K25" s="7"/>
      <c r="L25" s="20"/>
      <c r="M25" s="7"/>
      <c r="N25" s="7">
        <v>4742</v>
      </c>
      <c r="Q25" s="21" t="s">
        <v>62</v>
      </c>
      <c r="R25" s="11" t="str">
        <f t="shared" si="0"/>
        <v>si</v>
      </c>
    </row>
    <row r="26" spans="1:18" ht="12">
      <c r="A26" s="15" t="s">
        <v>58</v>
      </c>
      <c r="B26" s="7">
        <v>35</v>
      </c>
      <c r="C26" s="7">
        <v>7</v>
      </c>
      <c r="D26" s="7"/>
      <c r="E26" s="7"/>
      <c r="F26" s="7"/>
      <c r="G26" s="7"/>
      <c r="H26" s="7"/>
      <c r="I26" s="7"/>
      <c r="J26" s="7"/>
      <c r="K26" s="7"/>
      <c r="L26" s="20"/>
      <c r="M26" s="7"/>
      <c r="N26" s="7">
        <v>42</v>
      </c>
      <c r="Q26" s="21" t="s">
        <v>58</v>
      </c>
      <c r="R26" s="11" t="str">
        <f t="shared" si="0"/>
        <v>si</v>
      </c>
    </row>
    <row r="27" spans="1:18" ht="12">
      <c r="A27" s="15" t="s">
        <v>20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20"/>
      <c r="M27" s="7"/>
      <c r="N27" s="7"/>
      <c r="Q27" s="21" t="s">
        <v>20</v>
      </c>
      <c r="R27" s="11" t="str">
        <f t="shared" si="0"/>
        <v>si</v>
      </c>
    </row>
    <row r="28" spans="1:18" ht="12">
      <c r="A28" s="15" t="s">
        <v>63</v>
      </c>
      <c r="B28" s="7">
        <v>465</v>
      </c>
      <c r="C28" s="7">
        <v>40</v>
      </c>
      <c r="D28" s="7"/>
      <c r="E28" s="7"/>
      <c r="F28" s="7"/>
      <c r="G28" s="7"/>
      <c r="H28" s="7"/>
      <c r="I28" s="7"/>
      <c r="J28" s="7"/>
      <c r="K28" s="7"/>
      <c r="L28" s="20"/>
      <c r="M28" s="7"/>
      <c r="N28" s="7">
        <v>505</v>
      </c>
      <c r="Q28" s="21" t="s">
        <v>63</v>
      </c>
      <c r="R28" s="11" t="str">
        <f t="shared" si="0"/>
        <v>si</v>
      </c>
    </row>
    <row r="29" spans="1:18" ht="12">
      <c r="A29" s="15" t="s">
        <v>64</v>
      </c>
      <c r="B29" s="7">
        <v>1446</v>
      </c>
      <c r="C29" s="7">
        <v>140</v>
      </c>
      <c r="D29" s="7"/>
      <c r="E29" s="7"/>
      <c r="F29" s="7"/>
      <c r="G29" s="7"/>
      <c r="H29" s="7"/>
      <c r="I29" s="7"/>
      <c r="J29" s="7"/>
      <c r="K29" s="7"/>
      <c r="L29" s="20"/>
      <c r="M29" s="7"/>
      <c r="N29" s="7">
        <v>1586</v>
      </c>
      <c r="Q29" s="21" t="s">
        <v>64</v>
      </c>
      <c r="R29" s="11" t="str">
        <f t="shared" si="0"/>
        <v>si</v>
      </c>
    </row>
    <row r="30" spans="1:18" ht="12">
      <c r="A30" s="15" t="s">
        <v>65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20"/>
      <c r="M30" s="7"/>
      <c r="N30" s="7"/>
      <c r="Q30" s="21" t="s">
        <v>65</v>
      </c>
      <c r="R30" s="11" t="str">
        <f t="shared" si="0"/>
        <v>si</v>
      </c>
    </row>
    <row r="31" spans="1:18" ht="12">
      <c r="A31" s="15" t="s">
        <v>21</v>
      </c>
      <c r="B31" s="7">
        <v>1089</v>
      </c>
      <c r="C31" s="7">
        <v>108</v>
      </c>
      <c r="D31" s="7"/>
      <c r="E31" s="7"/>
      <c r="F31" s="7"/>
      <c r="G31" s="7"/>
      <c r="H31" s="7"/>
      <c r="I31" s="7"/>
      <c r="J31" s="7"/>
      <c r="K31" s="7"/>
      <c r="L31" s="20"/>
      <c r="M31" s="7"/>
      <c r="N31" s="7">
        <v>1197</v>
      </c>
      <c r="Q31" s="21" t="s">
        <v>21</v>
      </c>
      <c r="R31" s="11" t="str">
        <f t="shared" si="0"/>
        <v>si</v>
      </c>
    </row>
    <row r="32" spans="1:18" ht="12">
      <c r="A32" s="15" t="s">
        <v>41</v>
      </c>
      <c r="B32" s="7">
        <v>77</v>
      </c>
      <c r="C32" s="7">
        <v>3</v>
      </c>
      <c r="D32" s="7"/>
      <c r="E32" s="7"/>
      <c r="F32" s="7"/>
      <c r="G32" s="7"/>
      <c r="H32" s="7"/>
      <c r="I32" s="7"/>
      <c r="J32" s="7"/>
      <c r="K32" s="7"/>
      <c r="L32" s="20"/>
      <c r="M32" s="7"/>
      <c r="N32" s="7">
        <v>80</v>
      </c>
      <c r="Q32" s="21" t="s">
        <v>41</v>
      </c>
      <c r="R32" s="11" t="str">
        <f t="shared" si="0"/>
        <v>si</v>
      </c>
    </row>
    <row r="33" spans="1:18" ht="12">
      <c r="A33" s="15" t="s">
        <v>43</v>
      </c>
      <c r="B33" s="7">
        <v>9</v>
      </c>
      <c r="C33" s="7">
        <v>3</v>
      </c>
      <c r="D33" s="7"/>
      <c r="E33" s="7"/>
      <c r="F33" s="7"/>
      <c r="G33" s="7"/>
      <c r="H33" s="7"/>
      <c r="I33" s="7"/>
      <c r="J33" s="7"/>
      <c r="K33" s="7"/>
      <c r="L33" s="20"/>
      <c r="M33" s="7"/>
      <c r="N33" s="7">
        <v>12</v>
      </c>
      <c r="Q33" s="21" t="s">
        <v>43</v>
      </c>
      <c r="R33" s="11" t="str">
        <f t="shared" si="0"/>
        <v>si</v>
      </c>
    </row>
    <row r="34" spans="1:18" ht="12">
      <c r="A34" s="15" t="s">
        <v>39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20"/>
      <c r="M34" s="7"/>
      <c r="N34" s="7"/>
      <c r="Q34" s="21" t="s">
        <v>39</v>
      </c>
      <c r="R34" s="11" t="str">
        <f t="shared" si="0"/>
        <v>si</v>
      </c>
    </row>
    <row r="35" spans="1:18" ht="12">
      <c r="A35" s="15" t="s">
        <v>86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20"/>
      <c r="M35" s="7"/>
      <c r="N35" s="7"/>
      <c r="Q35" s="21" t="s">
        <v>86</v>
      </c>
      <c r="R35" s="11" t="str">
        <f t="shared" si="0"/>
        <v>si</v>
      </c>
    </row>
    <row r="36" spans="1:18" ht="12">
      <c r="A36" s="15" t="s">
        <v>75</v>
      </c>
      <c r="B36" s="7">
        <v>1352</v>
      </c>
      <c r="C36" s="7">
        <v>162</v>
      </c>
      <c r="D36" s="7"/>
      <c r="E36" s="7"/>
      <c r="F36" s="7"/>
      <c r="G36" s="7"/>
      <c r="H36" s="7"/>
      <c r="I36" s="7"/>
      <c r="J36" s="7"/>
      <c r="K36" s="7"/>
      <c r="L36" s="20"/>
      <c r="M36" s="7"/>
      <c r="N36" s="7">
        <v>1514</v>
      </c>
      <c r="Q36" s="21" t="s">
        <v>75</v>
      </c>
      <c r="R36" s="11" t="str">
        <f t="shared" si="0"/>
        <v>si</v>
      </c>
    </row>
    <row r="37" spans="1:18" ht="12">
      <c r="A37" s="15" t="s">
        <v>22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20"/>
      <c r="M37" s="7"/>
      <c r="N37" s="7"/>
      <c r="Q37" s="21" t="s">
        <v>22</v>
      </c>
      <c r="R37" s="11" t="str">
        <f t="shared" si="0"/>
        <v>si</v>
      </c>
    </row>
    <row r="38" spans="1:18" ht="12">
      <c r="A38" s="15" t="s">
        <v>23</v>
      </c>
      <c r="B38" s="7">
        <v>950</v>
      </c>
      <c r="C38" s="7">
        <v>61</v>
      </c>
      <c r="D38" s="7"/>
      <c r="E38" s="7"/>
      <c r="F38" s="7"/>
      <c r="G38" s="7"/>
      <c r="H38" s="7"/>
      <c r="I38" s="7"/>
      <c r="J38" s="7"/>
      <c r="K38" s="7"/>
      <c r="L38" s="20"/>
      <c r="M38" s="7"/>
      <c r="N38" s="7">
        <v>1011</v>
      </c>
      <c r="Q38" s="21" t="s">
        <v>23</v>
      </c>
      <c r="R38" s="11" t="str">
        <f t="shared" si="0"/>
        <v>si</v>
      </c>
    </row>
    <row r="39" spans="1:18" ht="12">
      <c r="A39" s="15" t="s">
        <v>12</v>
      </c>
      <c r="B39" s="7">
        <v>1455</v>
      </c>
      <c r="C39" s="7">
        <v>143</v>
      </c>
      <c r="D39" s="7"/>
      <c r="E39" s="7"/>
      <c r="F39" s="7"/>
      <c r="G39" s="7"/>
      <c r="H39" s="7"/>
      <c r="I39" s="7"/>
      <c r="J39" s="7"/>
      <c r="K39" s="7"/>
      <c r="L39" s="20"/>
      <c r="M39" s="7"/>
      <c r="N39" s="7">
        <v>1598</v>
      </c>
      <c r="Q39" s="21" t="s">
        <v>12</v>
      </c>
      <c r="R39" s="11" t="str">
        <f t="shared" si="0"/>
        <v>si</v>
      </c>
    </row>
    <row r="40" spans="1:18" ht="12">
      <c r="A40" s="15" t="s">
        <v>66</v>
      </c>
      <c r="B40" s="7">
        <v>22</v>
      </c>
      <c r="C40" s="7">
        <v>1</v>
      </c>
      <c r="D40" s="7"/>
      <c r="E40" s="7"/>
      <c r="F40" s="7"/>
      <c r="G40" s="7"/>
      <c r="H40" s="7"/>
      <c r="I40" s="7"/>
      <c r="J40" s="7"/>
      <c r="K40" s="7"/>
      <c r="L40" s="20"/>
      <c r="M40" s="7"/>
      <c r="N40" s="7">
        <v>23</v>
      </c>
      <c r="Q40" s="21" t="s">
        <v>66</v>
      </c>
      <c r="R40" s="11" t="str">
        <f t="shared" si="0"/>
        <v>si</v>
      </c>
    </row>
    <row r="41" spans="1:18" ht="12">
      <c r="A41" s="15" t="s">
        <v>87</v>
      </c>
      <c r="B41" s="7">
        <v>1</v>
      </c>
      <c r="C41" s="7"/>
      <c r="D41" s="7"/>
      <c r="E41" s="7"/>
      <c r="F41" s="7"/>
      <c r="G41" s="7"/>
      <c r="H41" s="7"/>
      <c r="I41" s="7"/>
      <c r="J41" s="7"/>
      <c r="K41" s="7"/>
      <c r="L41" s="20"/>
      <c r="M41" s="7"/>
      <c r="N41" s="7">
        <v>1</v>
      </c>
      <c r="Q41" s="21" t="s">
        <v>87</v>
      </c>
      <c r="R41" s="11" t="str">
        <f t="shared" si="0"/>
        <v>si</v>
      </c>
    </row>
    <row r="42" spans="1:18" ht="12">
      <c r="A42" s="15" t="s">
        <v>24</v>
      </c>
      <c r="B42" s="7">
        <v>1927</v>
      </c>
      <c r="C42" s="7">
        <v>229</v>
      </c>
      <c r="D42" s="7"/>
      <c r="E42" s="7"/>
      <c r="F42" s="7"/>
      <c r="G42" s="7"/>
      <c r="H42" s="7"/>
      <c r="I42" s="7"/>
      <c r="J42" s="7"/>
      <c r="K42" s="7"/>
      <c r="L42" s="20"/>
      <c r="M42" s="7"/>
      <c r="N42" s="7">
        <v>2156</v>
      </c>
      <c r="Q42" s="21" t="s">
        <v>24</v>
      </c>
      <c r="R42" s="11" t="str">
        <f t="shared" si="0"/>
        <v>si</v>
      </c>
    </row>
    <row r="43" spans="1:18" ht="12">
      <c r="A43" s="15" t="s">
        <v>16</v>
      </c>
      <c r="B43" s="7">
        <v>1461</v>
      </c>
      <c r="C43" s="7">
        <v>163</v>
      </c>
      <c r="D43" s="7"/>
      <c r="E43" s="7"/>
      <c r="F43" s="7"/>
      <c r="G43" s="7"/>
      <c r="H43" s="7"/>
      <c r="I43" s="7"/>
      <c r="J43" s="7"/>
      <c r="K43" s="7"/>
      <c r="L43" s="20"/>
      <c r="M43" s="7"/>
      <c r="N43" s="7">
        <v>1624</v>
      </c>
      <c r="Q43" s="21" t="s">
        <v>16</v>
      </c>
      <c r="R43" s="11" t="str">
        <f t="shared" si="0"/>
        <v>si</v>
      </c>
    </row>
    <row r="44" spans="1:18" ht="12">
      <c r="A44" s="15" t="s">
        <v>25</v>
      </c>
      <c r="B44" s="7">
        <v>1135</v>
      </c>
      <c r="C44" s="7">
        <v>170</v>
      </c>
      <c r="D44" s="7"/>
      <c r="E44" s="7"/>
      <c r="F44" s="7"/>
      <c r="G44" s="7"/>
      <c r="H44" s="7"/>
      <c r="I44" s="7"/>
      <c r="J44" s="7"/>
      <c r="K44" s="7"/>
      <c r="L44" s="20"/>
      <c r="M44" s="7"/>
      <c r="N44" s="7">
        <v>1305</v>
      </c>
      <c r="Q44" s="21" t="s">
        <v>25</v>
      </c>
      <c r="R44" s="11" t="str">
        <f t="shared" si="0"/>
        <v>si</v>
      </c>
    </row>
    <row r="45" spans="1:18" ht="12">
      <c r="A45" s="15" t="s">
        <v>13</v>
      </c>
      <c r="B45" s="7">
        <v>1804</v>
      </c>
      <c r="C45" s="7">
        <v>212</v>
      </c>
      <c r="D45" s="7"/>
      <c r="E45" s="7"/>
      <c r="F45" s="7"/>
      <c r="G45" s="7"/>
      <c r="H45" s="7"/>
      <c r="I45" s="7"/>
      <c r="J45" s="7"/>
      <c r="K45" s="7"/>
      <c r="L45" s="20"/>
      <c r="M45" s="7"/>
      <c r="N45" s="7">
        <v>2016</v>
      </c>
      <c r="Q45" s="21" t="s">
        <v>13</v>
      </c>
      <c r="R45" s="11" t="str">
        <f t="shared" si="0"/>
        <v>si</v>
      </c>
    </row>
    <row r="46" spans="1:18" ht="12">
      <c r="A46" s="15" t="s">
        <v>26</v>
      </c>
      <c r="B46" s="7">
        <v>36</v>
      </c>
      <c r="C46" s="7">
        <v>7</v>
      </c>
      <c r="D46" s="7"/>
      <c r="E46" s="7"/>
      <c r="F46" s="7"/>
      <c r="G46" s="7"/>
      <c r="H46" s="7"/>
      <c r="I46" s="7"/>
      <c r="J46" s="7"/>
      <c r="K46" s="7"/>
      <c r="L46" s="20"/>
      <c r="M46" s="7"/>
      <c r="N46" s="7">
        <v>43</v>
      </c>
      <c r="Q46" s="21" t="s">
        <v>26</v>
      </c>
      <c r="R46" s="11" t="str">
        <f t="shared" si="0"/>
        <v>si</v>
      </c>
    </row>
    <row r="47" spans="1:18" ht="12">
      <c r="A47" s="15" t="s">
        <v>55</v>
      </c>
      <c r="B47" s="7">
        <v>3527</v>
      </c>
      <c r="C47" s="7">
        <v>365</v>
      </c>
      <c r="D47" s="7"/>
      <c r="E47" s="7"/>
      <c r="F47" s="7"/>
      <c r="G47" s="7"/>
      <c r="H47" s="7"/>
      <c r="I47" s="7"/>
      <c r="J47" s="7"/>
      <c r="K47" s="7"/>
      <c r="L47" s="20"/>
      <c r="M47" s="7"/>
      <c r="N47" s="7">
        <v>3892</v>
      </c>
      <c r="Q47" s="21" t="s">
        <v>55</v>
      </c>
      <c r="R47" s="11" t="str">
        <f t="shared" si="0"/>
        <v>si</v>
      </c>
    </row>
    <row r="48" spans="1:18" ht="12">
      <c r="A48" s="15" t="s">
        <v>67</v>
      </c>
      <c r="B48" s="7">
        <v>929</v>
      </c>
      <c r="C48" s="7">
        <v>131</v>
      </c>
      <c r="D48" s="7"/>
      <c r="E48" s="7"/>
      <c r="F48" s="7"/>
      <c r="G48" s="7"/>
      <c r="H48" s="7"/>
      <c r="I48" s="7"/>
      <c r="J48" s="7"/>
      <c r="K48" s="7"/>
      <c r="L48" s="20"/>
      <c r="M48" s="7"/>
      <c r="N48" s="7">
        <v>1060</v>
      </c>
      <c r="Q48" s="21" t="s">
        <v>67</v>
      </c>
      <c r="R48" s="11" t="str">
        <f t="shared" si="0"/>
        <v>si</v>
      </c>
    </row>
    <row r="49" spans="1:18" ht="12">
      <c r="A49" s="15" t="s">
        <v>68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20"/>
      <c r="M49" s="7"/>
      <c r="N49" s="7"/>
      <c r="Q49" s="21" t="s">
        <v>68</v>
      </c>
      <c r="R49" s="11" t="str">
        <f t="shared" si="0"/>
        <v>si</v>
      </c>
    </row>
    <row r="50" spans="1:18" ht="12">
      <c r="A50" s="15" t="s">
        <v>69</v>
      </c>
      <c r="B50" s="7">
        <v>764</v>
      </c>
      <c r="C50" s="7">
        <v>75</v>
      </c>
      <c r="D50" s="7"/>
      <c r="E50" s="7"/>
      <c r="F50" s="7"/>
      <c r="G50" s="7"/>
      <c r="H50" s="7"/>
      <c r="I50" s="7"/>
      <c r="J50" s="7"/>
      <c r="K50" s="7"/>
      <c r="L50" s="20"/>
      <c r="M50" s="7"/>
      <c r="N50" s="7">
        <v>839</v>
      </c>
      <c r="Q50" s="21" t="s">
        <v>69</v>
      </c>
      <c r="R50" s="11" t="str">
        <f t="shared" si="0"/>
        <v>si</v>
      </c>
    </row>
    <row r="51" spans="1:18" ht="12">
      <c r="A51" s="15" t="s">
        <v>76</v>
      </c>
      <c r="B51" s="7">
        <v>657</v>
      </c>
      <c r="C51" s="7">
        <v>73</v>
      </c>
      <c r="D51" s="7"/>
      <c r="E51" s="7"/>
      <c r="F51" s="7"/>
      <c r="G51" s="7"/>
      <c r="H51" s="7"/>
      <c r="I51" s="7"/>
      <c r="J51" s="7"/>
      <c r="K51" s="7"/>
      <c r="L51" s="20"/>
      <c r="M51" s="7"/>
      <c r="N51" s="7">
        <v>730</v>
      </c>
      <c r="Q51" s="21" t="s">
        <v>76</v>
      </c>
      <c r="R51" s="11" t="str">
        <f t="shared" si="0"/>
        <v>si</v>
      </c>
    </row>
    <row r="52" spans="1:18" ht="12">
      <c r="A52" s="15" t="s">
        <v>27</v>
      </c>
      <c r="B52" s="7">
        <v>17</v>
      </c>
      <c r="C52" s="7">
        <v>2</v>
      </c>
      <c r="D52" s="7"/>
      <c r="E52" s="7"/>
      <c r="F52" s="7"/>
      <c r="G52" s="7"/>
      <c r="H52" s="7"/>
      <c r="I52" s="7"/>
      <c r="J52" s="7"/>
      <c r="K52" s="7"/>
      <c r="L52" s="20"/>
      <c r="M52" s="7"/>
      <c r="N52" s="7">
        <v>19</v>
      </c>
      <c r="Q52" s="21" t="s">
        <v>27</v>
      </c>
      <c r="R52" s="11" t="str">
        <f t="shared" si="0"/>
        <v>si</v>
      </c>
    </row>
    <row r="53" spans="1:18" ht="12">
      <c r="A53" s="15" t="s">
        <v>28</v>
      </c>
      <c r="B53" s="7">
        <v>281</v>
      </c>
      <c r="C53" s="7">
        <v>36</v>
      </c>
      <c r="D53" s="7"/>
      <c r="E53" s="7"/>
      <c r="F53" s="7"/>
      <c r="G53" s="7"/>
      <c r="H53" s="7"/>
      <c r="I53" s="7"/>
      <c r="J53" s="7"/>
      <c r="K53" s="7"/>
      <c r="L53" s="20"/>
      <c r="M53" s="7"/>
      <c r="N53" s="7">
        <v>317</v>
      </c>
      <c r="Q53" s="21" t="s">
        <v>28</v>
      </c>
      <c r="R53" s="11" t="str">
        <f t="shared" si="0"/>
        <v>si</v>
      </c>
    </row>
    <row r="54" spans="1:18" ht="12">
      <c r="A54" s="15" t="s">
        <v>77</v>
      </c>
      <c r="B54" s="7">
        <v>1009</v>
      </c>
      <c r="C54" s="7">
        <v>138</v>
      </c>
      <c r="D54" s="7"/>
      <c r="E54" s="7"/>
      <c r="F54" s="7"/>
      <c r="G54" s="7"/>
      <c r="H54" s="7"/>
      <c r="I54" s="7"/>
      <c r="J54" s="7"/>
      <c r="K54" s="7"/>
      <c r="L54" s="20"/>
      <c r="M54" s="7"/>
      <c r="N54" s="7">
        <v>1147</v>
      </c>
      <c r="Q54" s="21" t="s">
        <v>77</v>
      </c>
      <c r="R54" s="11" t="str">
        <f t="shared" si="0"/>
        <v>si</v>
      </c>
    </row>
    <row r="55" spans="1:18" ht="12">
      <c r="A55" s="15" t="s">
        <v>53</v>
      </c>
      <c r="B55" s="7">
        <v>22</v>
      </c>
      <c r="C55" s="7">
        <v>1</v>
      </c>
      <c r="D55" s="7"/>
      <c r="E55" s="7"/>
      <c r="F55" s="7"/>
      <c r="G55" s="7"/>
      <c r="H55" s="7"/>
      <c r="I55" s="7"/>
      <c r="J55" s="7"/>
      <c r="K55" s="7"/>
      <c r="L55" s="20"/>
      <c r="M55" s="7"/>
      <c r="N55" s="7">
        <v>23</v>
      </c>
      <c r="Q55" s="21" t="s">
        <v>53</v>
      </c>
      <c r="R55" s="11" t="str">
        <f t="shared" si="0"/>
        <v>si</v>
      </c>
    </row>
    <row r="56" spans="1:18" ht="12">
      <c r="A56" s="15" t="s">
        <v>29</v>
      </c>
      <c r="B56" s="7">
        <v>164</v>
      </c>
      <c r="C56" s="7">
        <v>20</v>
      </c>
      <c r="D56" s="7"/>
      <c r="E56" s="7"/>
      <c r="F56" s="7"/>
      <c r="G56" s="7"/>
      <c r="H56" s="7"/>
      <c r="I56" s="7"/>
      <c r="J56" s="7"/>
      <c r="K56" s="7"/>
      <c r="L56" s="20"/>
      <c r="M56" s="7"/>
      <c r="N56" s="7">
        <v>184</v>
      </c>
      <c r="Q56" s="21" t="s">
        <v>29</v>
      </c>
      <c r="R56" s="11" t="str">
        <f t="shared" si="0"/>
        <v>si</v>
      </c>
    </row>
    <row r="57" spans="1:18" ht="12">
      <c r="A57" s="15" t="s">
        <v>60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20"/>
      <c r="M57" s="7"/>
      <c r="N57" s="7"/>
      <c r="Q57" s="21" t="s">
        <v>60</v>
      </c>
      <c r="R57" s="11" t="str">
        <f t="shared" si="0"/>
        <v>si</v>
      </c>
    </row>
    <row r="58" spans="1:18" ht="12">
      <c r="A58" s="15" t="s">
        <v>54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20"/>
      <c r="M58" s="7"/>
      <c r="N58" s="7"/>
      <c r="Q58" s="21" t="s">
        <v>54</v>
      </c>
      <c r="R58" s="11" t="str">
        <f t="shared" si="0"/>
        <v>si</v>
      </c>
    </row>
    <row r="59" spans="1:18" ht="12">
      <c r="A59" s="15" t="s">
        <v>78</v>
      </c>
      <c r="B59" s="7">
        <v>111</v>
      </c>
      <c r="C59" s="7">
        <v>6</v>
      </c>
      <c r="D59" s="7"/>
      <c r="E59" s="7"/>
      <c r="F59" s="7"/>
      <c r="G59" s="7"/>
      <c r="H59" s="7"/>
      <c r="I59" s="7"/>
      <c r="J59" s="7"/>
      <c r="K59" s="7"/>
      <c r="L59" s="20"/>
      <c r="M59" s="7"/>
      <c r="N59" s="7">
        <v>117</v>
      </c>
      <c r="Q59" s="21" t="s">
        <v>78</v>
      </c>
      <c r="R59" s="11" t="str">
        <f t="shared" si="0"/>
        <v>si</v>
      </c>
    </row>
    <row r="60" spans="1:18" ht="12">
      <c r="A60" s="15" t="s">
        <v>70</v>
      </c>
      <c r="B60" s="7">
        <v>1</v>
      </c>
      <c r="C60" s="7"/>
      <c r="D60" s="7"/>
      <c r="E60" s="7"/>
      <c r="F60" s="7"/>
      <c r="G60" s="7"/>
      <c r="H60" s="7"/>
      <c r="I60" s="7"/>
      <c r="J60" s="7"/>
      <c r="K60" s="7"/>
      <c r="L60" s="20"/>
      <c r="M60" s="7"/>
      <c r="N60" s="7">
        <v>1</v>
      </c>
      <c r="Q60" s="21" t="s">
        <v>70</v>
      </c>
      <c r="R60" s="11" t="str">
        <f t="shared" si="0"/>
        <v>si</v>
      </c>
    </row>
    <row r="61" spans="1:18" ht="12">
      <c r="A61" s="15" t="s">
        <v>30</v>
      </c>
      <c r="B61" s="7">
        <v>287</v>
      </c>
      <c r="C61" s="7">
        <v>49</v>
      </c>
      <c r="D61" s="7"/>
      <c r="E61" s="7"/>
      <c r="F61" s="7"/>
      <c r="G61" s="7"/>
      <c r="H61" s="7"/>
      <c r="I61" s="7"/>
      <c r="J61" s="7"/>
      <c r="K61" s="7"/>
      <c r="L61" s="20"/>
      <c r="M61" s="7"/>
      <c r="N61" s="7">
        <v>336</v>
      </c>
      <c r="Q61" s="21" t="s">
        <v>30</v>
      </c>
      <c r="R61" s="11" t="str">
        <f t="shared" si="0"/>
        <v>si</v>
      </c>
    </row>
    <row r="62" spans="1:18" ht="12">
      <c r="A62" s="15" t="s">
        <v>31</v>
      </c>
      <c r="B62" s="7">
        <v>1178</v>
      </c>
      <c r="C62" s="7">
        <v>152</v>
      </c>
      <c r="D62" s="7"/>
      <c r="E62" s="7"/>
      <c r="F62" s="7"/>
      <c r="G62" s="7"/>
      <c r="H62" s="7"/>
      <c r="I62" s="7"/>
      <c r="J62" s="7"/>
      <c r="K62" s="7"/>
      <c r="L62" s="20"/>
      <c r="M62" s="7"/>
      <c r="N62" s="7">
        <v>1330</v>
      </c>
      <c r="Q62" s="21" t="s">
        <v>31</v>
      </c>
      <c r="R62" s="11" t="str">
        <f t="shared" si="0"/>
        <v>si</v>
      </c>
    </row>
    <row r="63" spans="1:18" ht="12">
      <c r="A63" s="15" t="s">
        <v>79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20"/>
      <c r="M63" s="7"/>
      <c r="N63" s="7"/>
      <c r="Q63" s="21" t="s">
        <v>79</v>
      </c>
      <c r="R63" s="11" t="str">
        <f t="shared" si="0"/>
        <v>si</v>
      </c>
    </row>
    <row r="64" spans="1:18" ht="12">
      <c r="A64" s="15" t="s">
        <v>32</v>
      </c>
      <c r="B64" s="7">
        <v>320</v>
      </c>
      <c r="C64" s="7">
        <v>31</v>
      </c>
      <c r="D64" s="7"/>
      <c r="E64" s="7"/>
      <c r="F64" s="7"/>
      <c r="G64" s="7"/>
      <c r="H64" s="7"/>
      <c r="I64" s="7"/>
      <c r="J64" s="7"/>
      <c r="K64" s="7"/>
      <c r="L64" s="20"/>
      <c r="M64" s="7"/>
      <c r="N64" s="7">
        <v>351</v>
      </c>
      <c r="Q64" s="21" t="s">
        <v>32</v>
      </c>
      <c r="R64" s="11" t="str">
        <f t="shared" si="0"/>
        <v>si</v>
      </c>
    </row>
    <row r="65" spans="1:18" ht="12">
      <c r="A65" s="15" t="s">
        <v>33</v>
      </c>
      <c r="B65" s="7">
        <v>634</v>
      </c>
      <c r="C65" s="7">
        <v>88</v>
      </c>
      <c r="D65" s="7"/>
      <c r="E65" s="7"/>
      <c r="F65" s="7"/>
      <c r="G65" s="7"/>
      <c r="H65" s="7"/>
      <c r="I65" s="7"/>
      <c r="J65" s="7"/>
      <c r="K65" s="7"/>
      <c r="L65" s="20"/>
      <c r="M65" s="7"/>
      <c r="N65" s="7">
        <v>722</v>
      </c>
      <c r="Q65" s="21" t="s">
        <v>33</v>
      </c>
      <c r="R65" s="11" t="str">
        <f t="shared" si="0"/>
        <v>si</v>
      </c>
    </row>
    <row r="66" spans="1:18" ht="12">
      <c r="A66" s="15" t="s">
        <v>34</v>
      </c>
      <c r="B66" s="7">
        <v>1139</v>
      </c>
      <c r="C66" s="7">
        <v>133</v>
      </c>
      <c r="D66" s="7"/>
      <c r="E66" s="7"/>
      <c r="F66" s="7"/>
      <c r="G66" s="7"/>
      <c r="H66" s="7"/>
      <c r="I66" s="7"/>
      <c r="J66" s="7"/>
      <c r="K66" s="7"/>
      <c r="L66" s="20"/>
      <c r="M66" s="7"/>
      <c r="N66" s="7">
        <v>1272</v>
      </c>
      <c r="Q66" s="21" t="s">
        <v>34</v>
      </c>
      <c r="R66" s="11" t="str">
        <f t="shared" si="0"/>
        <v>si</v>
      </c>
    </row>
    <row r="67" spans="1:18" ht="12">
      <c r="A67" s="15" t="s">
        <v>71</v>
      </c>
      <c r="B67" s="7">
        <v>1183</v>
      </c>
      <c r="C67" s="7">
        <v>109</v>
      </c>
      <c r="D67" s="7"/>
      <c r="E67" s="7"/>
      <c r="F67" s="7"/>
      <c r="G67" s="7"/>
      <c r="H67" s="7"/>
      <c r="I67" s="7"/>
      <c r="J67" s="7"/>
      <c r="K67" s="7"/>
      <c r="L67" s="20"/>
      <c r="M67" s="7"/>
      <c r="N67" s="7">
        <v>1292</v>
      </c>
      <c r="Q67" s="21" t="s">
        <v>71</v>
      </c>
      <c r="R67" s="11" t="str">
        <f t="shared" si="0"/>
        <v>si</v>
      </c>
    </row>
    <row r="68" spans="1:18" ht="12">
      <c r="A68" s="15" t="s">
        <v>35</v>
      </c>
      <c r="B68" s="7">
        <v>2740</v>
      </c>
      <c r="C68" s="7">
        <v>298</v>
      </c>
      <c r="D68" s="7"/>
      <c r="E68" s="7"/>
      <c r="F68" s="7"/>
      <c r="G68" s="7"/>
      <c r="H68" s="7"/>
      <c r="I68" s="7"/>
      <c r="J68" s="7"/>
      <c r="K68" s="7"/>
      <c r="L68" s="20"/>
      <c r="M68" s="7"/>
      <c r="N68" s="7">
        <v>3038</v>
      </c>
      <c r="Q68" s="21" t="s">
        <v>35</v>
      </c>
      <c r="R68" s="11" t="str">
        <f t="shared" si="0"/>
        <v>si</v>
      </c>
    </row>
    <row r="69" spans="1:18" ht="12">
      <c r="A69" s="15" t="s">
        <v>72</v>
      </c>
      <c r="B69" s="7">
        <v>576</v>
      </c>
      <c r="C69" s="7">
        <v>52</v>
      </c>
      <c r="D69" s="7"/>
      <c r="E69" s="7"/>
      <c r="F69" s="7"/>
      <c r="G69" s="7"/>
      <c r="H69" s="7"/>
      <c r="I69" s="7"/>
      <c r="J69" s="7"/>
      <c r="K69" s="7"/>
      <c r="L69" s="20"/>
      <c r="M69" s="7"/>
      <c r="N69" s="7">
        <v>628</v>
      </c>
      <c r="Q69" s="21" t="s">
        <v>72</v>
      </c>
      <c r="R69" s="11" t="str">
        <f t="shared" si="0"/>
        <v>si</v>
      </c>
    </row>
    <row r="70" spans="1:18" ht="12">
      <c r="A70" s="15" t="s">
        <v>14</v>
      </c>
      <c r="B70" s="7">
        <v>1327</v>
      </c>
      <c r="C70" s="7">
        <v>145</v>
      </c>
      <c r="D70" s="7"/>
      <c r="E70" s="7"/>
      <c r="F70" s="7"/>
      <c r="G70" s="7"/>
      <c r="H70" s="7"/>
      <c r="I70" s="7"/>
      <c r="J70" s="7"/>
      <c r="K70" s="7"/>
      <c r="L70" s="20"/>
      <c r="M70" s="7"/>
      <c r="N70" s="7">
        <v>1472</v>
      </c>
      <c r="Q70" s="21" t="s">
        <v>14</v>
      </c>
      <c r="R70" s="11" t="str">
        <f t="shared" si="0"/>
        <v>si</v>
      </c>
    </row>
    <row r="71" spans="1:18" ht="12">
      <c r="A71" s="15" t="s">
        <v>36</v>
      </c>
      <c r="B71" s="7">
        <v>440</v>
      </c>
      <c r="C71" s="7">
        <v>66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>
        <v>506</v>
      </c>
      <c r="Q71" s="21" t="s">
        <v>36</v>
      </c>
      <c r="R71" s="11" t="str">
        <f t="shared" si="0"/>
        <v>si</v>
      </c>
    </row>
    <row r="72" spans="1:18" ht="12">
      <c r="A72" s="15" t="s">
        <v>37</v>
      </c>
      <c r="B72" s="15">
        <v>621</v>
      </c>
      <c r="C72" s="15">
        <v>55</v>
      </c>
      <c r="D72" s="15"/>
      <c r="E72" s="15"/>
      <c r="F72" s="15"/>
      <c r="G72" s="15"/>
      <c r="H72" s="15"/>
      <c r="I72" s="15"/>
      <c r="J72" s="7"/>
      <c r="K72" s="7"/>
      <c r="L72" s="7"/>
      <c r="M72" s="7"/>
      <c r="N72" s="7">
        <v>676</v>
      </c>
      <c r="Q72" s="21" t="s">
        <v>37</v>
      </c>
      <c r="R72" s="11" t="str">
        <f>IF(Q72=A72,"si","noooooooo")</f>
        <v>si</v>
      </c>
    </row>
    <row r="73" spans="1:18" ht="12">
      <c r="A73" s="15" t="s">
        <v>59</v>
      </c>
      <c r="B73" s="15">
        <v>513</v>
      </c>
      <c r="C73" s="15">
        <v>75</v>
      </c>
      <c r="D73" s="15"/>
      <c r="E73" s="15"/>
      <c r="F73" s="15"/>
      <c r="G73" s="15"/>
      <c r="H73" s="15"/>
      <c r="I73" s="15"/>
      <c r="J73" s="7"/>
      <c r="K73" s="7"/>
      <c r="L73" s="7"/>
      <c r="M73" s="7"/>
      <c r="N73" s="7">
        <v>588</v>
      </c>
      <c r="Q73" s="21" t="s">
        <v>59</v>
      </c>
      <c r="R73" s="11" t="str">
        <f>IF(Q73=A73,"si","noooooooo")</f>
        <v>si</v>
      </c>
    </row>
    <row r="74" spans="1:18" ht="12">
      <c r="A74" s="15" t="s">
        <v>44</v>
      </c>
      <c r="B74" s="15">
        <v>46916</v>
      </c>
      <c r="C74" s="15">
        <v>5301</v>
      </c>
      <c r="D74" s="15"/>
      <c r="E74" s="15"/>
      <c r="F74" s="15"/>
      <c r="G74" s="15"/>
      <c r="H74" s="15"/>
      <c r="I74" s="15"/>
      <c r="J74" s="7"/>
      <c r="K74" s="7"/>
      <c r="L74" s="7"/>
      <c r="M74" s="7"/>
      <c r="N74" s="7">
        <v>52217</v>
      </c>
      <c r="Q74" s="21" t="s">
        <v>44</v>
      </c>
      <c r="R74" s="11" t="str">
        <f>IF(Q74=A74,"si","noooooooo")</f>
        <v>si</v>
      </c>
    </row>
    <row r="75" spans="1:9" ht="12">
      <c r="A75"/>
      <c r="B75"/>
      <c r="C75"/>
      <c r="D75"/>
      <c r="E75"/>
      <c r="F75"/>
      <c r="G75"/>
      <c r="H75"/>
      <c r="I75"/>
    </row>
    <row r="76" spans="1:9" ht="12">
      <c r="A76"/>
      <c r="B76"/>
      <c r="C76"/>
      <c r="D76"/>
      <c r="E76"/>
      <c r="F76"/>
      <c r="G76"/>
      <c r="H76"/>
      <c r="I76"/>
    </row>
    <row r="77" spans="1:2" ht="12">
      <c r="A77"/>
      <c r="B77"/>
    </row>
    <row r="78" spans="1:2" ht="12">
      <c r="A78"/>
      <c r="B78"/>
    </row>
    <row r="79" spans="1:2" ht="12">
      <c r="A79"/>
      <c r="B79"/>
    </row>
    <row r="80" spans="1:2" ht="12">
      <c r="A80"/>
      <c r="B80"/>
    </row>
    <row r="81" spans="1:2" ht="12">
      <c r="A81"/>
      <c r="B81"/>
    </row>
    <row r="82" spans="1:2" ht="12">
      <c r="A82"/>
      <c r="B82"/>
    </row>
    <row r="83" spans="1:2" ht="12">
      <c r="A83"/>
      <c r="B83"/>
    </row>
    <row r="84" spans="1:2" ht="12">
      <c r="A84"/>
      <c r="B84"/>
    </row>
    <row r="85" spans="1:2" ht="12">
      <c r="A85"/>
      <c r="B85"/>
    </row>
    <row r="86" spans="1:2" ht="12">
      <c r="A86"/>
      <c r="B86"/>
    </row>
    <row r="87" spans="1:2" ht="12">
      <c r="A87"/>
      <c r="B87"/>
    </row>
    <row r="88" spans="1:2" ht="12">
      <c r="A88"/>
      <c r="B88"/>
    </row>
    <row r="89" spans="1:2" ht="12">
      <c r="A89"/>
      <c r="B89"/>
    </row>
    <row r="90" spans="1:2" ht="12">
      <c r="A90"/>
      <c r="B90"/>
    </row>
    <row r="91" spans="1:2" ht="12">
      <c r="A91"/>
      <c r="B91"/>
    </row>
    <row r="92" spans="1:2" ht="12">
      <c r="A92"/>
      <c r="B92"/>
    </row>
    <row r="93" spans="1:2" ht="12">
      <c r="A93"/>
      <c r="B93"/>
    </row>
    <row r="94" spans="1:2" ht="12">
      <c r="A94"/>
      <c r="B94"/>
    </row>
    <row r="95" spans="1:2" ht="12">
      <c r="A95"/>
      <c r="B95"/>
    </row>
    <row r="96" spans="1:2" ht="12">
      <c r="A96"/>
      <c r="B96"/>
    </row>
    <row r="97" spans="1:2" ht="12">
      <c r="A97"/>
      <c r="B97"/>
    </row>
    <row r="98" spans="1:2" ht="12">
      <c r="A98"/>
      <c r="B98"/>
    </row>
    <row r="99" spans="1:2" ht="12">
      <c r="A99"/>
      <c r="B99"/>
    </row>
    <row r="100" spans="1:2" ht="12">
      <c r="A100"/>
      <c r="B100"/>
    </row>
    <row r="101" spans="1:2" ht="12">
      <c r="A101"/>
      <c r="B101"/>
    </row>
    <row r="102" spans="1:2" ht="12">
      <c r="A102"/>
      <c r="B102"/>
    </row>
    <row r="103" spans="1:2" ht="12">
      <c r="A103"/>
      <c r="B103"/>
    </row>
    <row r="104" spans="1:2" ht="12">
      <c r="A104"/>
      <c r="B104"/>
    </row>
    <row r="105" spans="1:2" ht="12">
      <c r="A105"/>
      <c r="B105"/>
    </row>
    <row r="106" spans="1:2" ht="12">
      <c r="A106"/>
      <c r="B106"/>
    </row>
    <row r="107" spans="1:2" ht="12">
      <c r="A107"/>
      <c r="B107"/>
    </row>
    <row r="108" spans="1:2" ht="12">
      <c r="A108"/>
      <c r="B108"/>
    </row>
    <row r="109" spans="1:2" ht="12">
      <c r="A109"/>
      <c r="B109"/>
    </row>
    <row r="110" spans="1:2" ht="12">
      <c r="A110"/>
      <c r="B110"/>
    </row>
    <row r="111" spans="1:2" ht="12">
      <c r="A111"/>
      <c r="B111"/>
    </row>
    <row r="112" spans="1:2" ht="12">
      <c r="A112"/>
      <c r="B112"/>
    </row>
    <row r="113" spans="1:2" ht="12">
      <c r="A113"/>
      <c r="B113"/>
    </row>
    <row r="114" spans="1:2" ht="12">
      <c r="A114"/>
      <c r="B114"/>
    </row>
    <row r="115" spans="1:2" ht="12">
      <c r="A115"/>
      <c r="B115"/>
    </row>
    <row r="116" spans="1:2" ht="12">
      <c r="A116"/>
      <c r="B116"/>
    </row>
    <row r="117" spans="1:2" ht="12">
      <c r="A117"/>
      <c r="B117"/>
    </row>
    <row r="118" spans="1:2" ht="12">
      <c r="A118"/>
      <c r="B118"/>
    </row>
    <row r="119" spans="1:2" ht="12">
      <c r="A119"/>
      <c r="B119"/>
    </row>
    <row r="120" spans="1:2" ht="12">
      <c r="A120"/>
      <c r="B120"/>
    </row>
    <row r="121" spans="1:2" ht="12">
      <c r="A121"/>
      <c r="B121"/>
    </row>
    <row r="122" spans="1:2" ht="12">
      <c r="A122"/>
      <c r="B122"/>
    </row>
    <row r="123" spans="1:2" ht="12">
      <c r="A123"/>
      <c r="B123"/>
    </row>
    <row r="124" spans="1:2" ht="12">
      <c r="A124"/>
      <c r="B124"/>
    </row>
    <row r="125" spans="1:2" ht="12">
      <c r="A125"/>
      <c r="B125"/>
    </row>
    <row r="126" spans="1:2" ht="12">
      <c r="A126"/>
      <c r="B126"/>
    </row>
    <row r="127" spans="1:2" ht="12">
      <c r="A127"/>
      <c r="B127"/>
    </row>
    <row r="128" spans="1:2" ht="12">
      <c r="A128"/>
      <c r="B128"/>
    </row>
    <row r="129" spans="1:2" ht="12">
      <c r="A129"/>
      <c r="B129"/>
    </row>
    <row r="130" spans="1:2" ht="12">
      <c r="A130"/>
      <c r="B130"/>
    </row>
    <row r="131" spans="1:2" ht="12">
      <c r="A131"/>
      <c r="B131"/>
    </row>
    <row r="132" spans="1:2" ht="12">
      <c r="A132"/>
      <c r="B132"/>
    </row>
    <row r="133" spans="1:2" ht="12">
      <c r="A133"/>
      <c r="B133"/>
    </row>
    <row r="134" spans="1:2" ht="12">
      <c r="A134"/>
      <c r="B134"/>
    </row>
    <row r="135" spans="1:2" ht="12">
      <c r="A135"/>
      <c r="B135"/>
    </row>
    <row r="136" spans="1:2" ht="12">
      <c r="A136"/>
      <c r="B136"/>
    </row>
    <row r="137" spans="1:2" ht="12">
      <c r="A137"/>
      <c r="B137"/>
    </row>
    <row r="138" spans="1:2" ht="12">
      <c r="A138"/>
      <c r="B138"/>
    </row>
    <row r="139" spans="1:2" ht="12">
      <c r="A139"/>
      <c r="B139"/>
    </row>
    <row r="140" spans="1:2" ht="12">
      <c r="A140"/>
      <c r="B140"/>
    </row>
    <row r="141" spans="1:2" ht="12">
      <c r="A141"/>
      <c r="B141"/>
    </row>
    <row r="142" spans="1:2" ht="12">
      <c r="A142"/>
      <c r="B142"/>
    </row>
    <row r="143" spans="1:2" ht="12">
      <c r="A143"/>
      <c r="B143"/>
    </row>
    <row r="144" spans="1:2" ht="12">
      <c r="A144"/>
      <c r="B144"/>
    </row>
    <row r="145" spans="1:2" ht="12">
      <c r="A145"/>
      <c r="B145"/>
    </row>
    <row r="146" spans="1:2" ht="12">
      <c r="A146"/>
      <c r="B146"/>
    </row>
    <row r="147" spans="1:2" ht="12">
      <c r="A147"/>
      <c r="B147"/>
    </row>
    <row r="148" spans="1:2" ht="12">
      <c r="A148"/>
      <c r="B148"/>
    </row>
    <row r="149" spans="1:2" ht="12">
      <c r="A149"/>
      <c r="B149"/>
    </row>
    <row r="150" spans="1:2" ht="12">
      <c r="A150"/>
      <c r="B150"/>
    </row>
    <row r="151" spans="1:2" ht="12">
      <c r="A151"/>
      <c r="B151"/>
    </row>
    <row r="152" spans="1:2" ht="12">
      <c r="A152"/>
      <c r="B152"/>
    </row>
    <row r="153" spans="1:2" ht="12">
      <c r="A153"/>
      <c r="B153"/>
    </row>
    <row r="154" spans="1:2" ht="12">
      <c r="A154"/>
      <c r="B154"/>
    </row>
    <row r="155" spans="1:2" ht="12">
      <c r="A155"/>
      <c r="B155"/>
    </row>
    <row r="156" spans="1:2" ht="12">
      <c r="A156"/>
      <c r="B156"/>
    </row>
    <row r="157" spans="1:2" ht="12">
      <c r="A157"/>
      <c r="B157"/>
    </row>
    <row r="158" spans="1:2" ht="12">
      <c r="A158"/>
      <c r="B158"/>
    </row>
    <row r="159" spans="1:2" ht="12">
      <c r="A159"/>
      <c r="B159"/>
    </row>
    <row r="160" spans="1:2" ht="12">
      <c r="A160"/>
      <c r="B160"/>
    </row>
    <row r="161" spans="1:2" ht="12">
      <c r="A161"/>
      <c r="B161"/>
    </row>
    <row r="162" spans="1:2" ht="12">
      <c r="A162"/>
      <c r="B162"/>
    </row>
    <row r="163" spans="1:2" ht="12">
      <c r="A163"/>
      <c r="B163"/>
    </row>
    <row r="164" spans="1:2" ht="12">
      <c r="A164"/>
      <c r="B164"/>
    </row>
    <row r="165" spans="1:2" ht="12">
      <c r="A165"/>
      <c r="B165"/>
    </row>
    <row r="166" spans="1:2" ht="12">
      <c r="A166"/>
      <c r="B166"/>
    </row>
    <row r="167" spans="1:2" ht="12">
      <c r="A167"/>
      <c r="B167"/>
    </row>
    <row r="168" spans="1:2" ht="12">
      <c r="A168"/>
      <c r="B168"/>
    </row>
    <row r="169" spans="1:2" ht="12">
      <c r="A169"/>
      <c r="B169"/>
    </row>
    <row r="170" spans="1:2" ht="12">
      <c r="A170"/>
      <c r="B170"/>
    </row>
    <row r="171" spans="1:2" ht="12">
      <c r="A171"/>
      <c r="B171"/>
    </row>
    <row r="172" spans="1:2" ht="12">
      <c r="A172"/>
      <c r="B172"/>
    </row>
    <row r="173" spans="1:2" ht="12">
      <c r="A173"/>
      <c r="B173"/>
    </row>
    <row r="174" spans="1:2" ht="12">
      <c r="A174"/>
      <c r="B174"/>
    </row>
    <row r="175" spans="1:2" ht="12">
      <c r="A175"/>
      <c r="B175"/>
    </row>
    <row r="176" spans="1:2" ht="12">
      <c r="A176"/>
      <c r="B176"/>
    </row>
    <row r="177" spans="1:2" ht="12">
      <c r="A177"/>
      <c r="B177"/>
    </row>
    <row r="178" spans="1:2" ht="12">
      <c r="A178"/>
      <c r="B178"/>
    </row>
    <row r="179" spans="1:2" ht="12">
      <c r="A179"/>
      <c r="B179"/>
    </row>
    <row r="180" spans="1:2" ht="12">
      <c r="A180"/>
      <c r="B180"/>
    </row>
    <row r="181" spans="1:2" ht="12">
      <c r="A181"/>
      <c r="B181"/>
    </row>
    <row r="182" spans="1:2" ht="12">
      <c r="A182"/>
      <c r="B182"/>
    </row>
    <row r="183" spans="1:2" ht="12">
      <c r="A183"/>
      <c r="B183"/>
    </row>
    <row r="184" spans="1:2" ht="12">
      <c r="A184"/>
      <c r="B184"/>
    </row>
    <row r="185" spans="1:2" ht="12">
      <c r="A185"/>
      <c r="B185"/>
    </row>
    <row r="186" spans="1:2" ht="12">
      <c r="A186"/>
      <c r="B186"/>
    </row>
    <row r="187" spans="1:2" ht="12">
      <c r="A187"/>
      <c r="B187"/>
    </row>
    <row r="188" spans="1:2" ht="12">
      <c r="A188"/>
      <c r="B188"/>
    </row>
    <row r="189" spans="1:2" ht="12">
      <c r="A189"/>
      <c r="B189"/>
    </row>
    <row r="190" spans="1:2" ht="12">
      <c r="A190"/>
      <c r="B190"/>
    </row>
    <row r="191" spans="1:2" ht="12">
      <c r="A191"/>
      <c r="B191"/>
    </row>
    <row r="192" spans="1:2" ht="12">
      <c r="A192"/>
      <c r="B192"/>
    </row>
    <row r="193" spans="1:2" ht="12">
      <c r="A193"/>
      <c r="B193"/>
    </row>
    <row r="194" spans="1:2" ht="12">
      <c r="A194"/>
      <c r="B194"/>
    </row>
    <row r="195" spans="1:2" ht="12">
      <c r="A195"/>
      <c r="B195"/>
    </row>
    <row r="196" spans="1:2" ht="12">
      <c r="A196"/>
      <c r="B196"/>
    </row>
    <row r="197" spans="1:2" ht="12">
      <c r="A197"/>
      <c r="B197"/>
    </row>
    <row r="198" spans="1:2" ht="12">
      <c r="A198"/>
      <c r="B198"/>
    </row>
    <row r="199" spans="1:2" ht="12">
      <c r="A199"/>
      <c r="B199"/>
    </row>
    <row r="200" spans="1:2" ht="12">
      <c r="A200"/>
      <c r="B200"/>
    </row>
    <row r="201" spans="1:2" ht="12">
      <c r="A201"/>
      <c r="B201"/>
    </row>
    <row r="202" spans="1:2" ht="12">
      <c r="A202"/>
      <c r="B202"/>
    </row>
    <row r="203" spans="1:2" ht="12">
      <c r="A203"/>
      <c r="B203"/>
    </row>
    <row r="204" spans="1:2" ht="12">
      <c r="A204"/>
      <c r="B204"/>
    </row>
    <row r="205" spans="1:2" ht="12">
      <c r="A205"/>
      <c r="B205"/>
    </row>
    <row r="206" spans="1:2" ht="12">
      <c r="A206"/>
      <c r="B206"/>
    </row>
    <row r="207" spans="1:2" ht="12">
      <c r="A207"/>
      <c r="B207"/>
    </row>
    <row r="208" spans="1:2" ht="12">
      <c r="A208"/>
      <c r="B208"/>
    </row>
    <row r="209" spans="1:2" ht="12">
      <c r="A209"/>
      <c r="B209"/>
    </row>
    <row r="210" spans="1:2" ht="12">
      <c r="A210"/>
      <c r="B210"/>
    </row>
    <row r="211" spans="1:2" ht="12">
      <c r="A211"/>
      <c r="B211"/>
    </row>
    <row r="212" spans="1:2" ht="12">
      <c r="A212"/>
      <c r="B212"/>
    </row>
    <row r="213" spans="1:2" ht="12">
      <c r="A213"/>
      <c r="B213"/>
    </row>
    <row r="214" spans="1:2" ht="12">
      <c r="A214"/>
      <c r="B214"/>
    </row>
    <row r="215" spans="1:2" ht="12">
      <c r="A215"/>
      <c r="B215"/>
    </row>
    <row r="216" spans="1:2" ht="12">
      <c r="A216"/>
      <c r="B216"/>
    </row>
    <row r="217" spans="1:2" ht="12">
      <c r="A217"/>
      <c r="B217"/>
    </row>
    <row r="218" spans="1:2" ht="12">
      <c r="A218"/>
      <c r="B218"/>
    </row>
    <row r="219" spans="1:2" ht="12">
      <c r="A219"/>
      <c r="B219"/>
    </row>
    <row r="220" spans="1:2" ht="12">
      <c r="A220"/>
      <c r="B220"/>
    </row>
    <row r="221" spans="1:2" ht="12">
      <c r="A221"/>
      <c r="B221"/>
    </row>
    <row r="222" spans="1:2" ht="12">
      <c r="A222"/>
      <c r="B222"/>
    </row>
    <row r="223" spans="1:2" ht="12">
      <c r="A223"/>
      <c r="B223"/>
    </row>
    <row r="224" spans="1:2" ht="12">
      <c r="A224"/>
      <c r="B224"/>
    </row>
    <row r="225" spans="1:2" ht="12">
      <c r="A225"/>
      <c r="B225"/>
    </row>
    <row r="226" spans="1:2" ht="12">
      <c r="A226"/>
      <c r="B226"/>
    </row>
    <row r="227" spans="1:2" ht="12">
      <c r="A227"/>
      <c r="B227"/>
    </row>
    <row r="228" spans="1:2" ht="12">
      <c r="A228"/>
      <c r="B228"/>
    </row>
    <row r="229" spans="1:2" ht="12">
      <c r="A229"/>
      <c r="B229"/>
    </row>
    <row r="230" spans="1:2" ht="12">
      <c r="A230"/>
      <c r="B230"/>
    </row>
    <row r="231" spans="1:2" ht="12">
      <c r="A231"/>
      <c r="B231"/>
    </row>
    <row r="232" spans="1:2" ht="12">
      <c r="A232"/>
      <c r="B232"/>
    </row>
    <row r="233" spans="1:2" ht="12">
      <c r="A233"/>
      <c r="B233"/>
    </row>
    <row r="234" spans="1:2" ht="12">
      <c r="A234"/>
      <c r="B234"/>
    </row>
    <row r="235" spans="1:2" ht="12">
      <c r="A235"/>
      <c r="B235"/>
    </row>
    <row r="236" spans="1:2" ht="12">
      <c r="A236"/>
      <c r="B236"/>
    </row>
    <row r="237" spans="1:2" ht="12">
      <c r="A237"/>
      <c r="B237"/>
    </row>
    <row r="238" spans="1:2" ht="12">
      <c r="A238"/>
      <c r="B238"/>
    </row>
    <row r="239" spans="1:2" ht="12">
      <c r="A239"/>
      <c r="B239"/>
    </row>
    <row r="240" spans="1:2" ht="12">
      <c r="A240"/>
      <c r="B240"/>
    </row>
    <row r="241" spans="1:2" ht="12">
      <c r="A241"/>
      <c r="B241"/>
    </row>
    <row r="242" spans="1:2" ht="12">
      <c r="A242"/>
      <c r="B242"/>
    </row>
    <row r="243" spans="1:2" ht="12">
      <c r="A243"/>
      <c r="B243"/>
    </row>
    <row r="244" spans="1:2" ht="12">
      <c r="A244"/>
      <c r="B244"/>
    </row>
    <row r="245" spans="1:2" ht="12">
      <c r="A245"/>
      <c r="B245"/>
    </row>
    <row r="246" spans="1:2" ht="12">
      <c r="A246"/>
      <c r="B246"/>
    </row>
    <row r="247" spans="1:2" ht="12">
      <c r="A247"/>
      <c r="B247"/>
    </row>
    <row r="248" spans="1:2" ht="12">
      <c r="A248"/>
      <c r="B248"/>
    </row>
    <row r="249" spans="1:2" ht="12">
      <c r="A249"/>
      <c r="B249"/>
    </row>
    <row r="250" spans="1:2" ht="12">
      <c r="A250"/>
      <c r="B250"/>
    </row>
    <row r="251" spans="1:2" ht="12">
      <c r="A251"/>
      <c r="B251"/>
    </row>
    <row r="252" spans="1:2" ht="12">
      <c r="A252"/>
      <c r="B252"/>
    </row>
    <row r="253" spans="1:2" ht="12">
      <c r="A253"/>
      <c r="B253"/>
    </row>
    <row r="254" spans="1:2" ht="12">
      <c r="A254"/>
      <c r="B254"/>
    </row>
    <row r="255" spans="1:2" ht="12">
      <c r="A255"/>
      <c r="B255"/>
    </row>
    <row r="256" spans="1:2" ht="12">
      <c r="A256"/>
      <c r="B256"/>
    </row>
    <row r="257" spans="1:2" ht="12">
      <c r="A257"/>
      <c r="B257"/>
    </row>
    <row r="258" spans="1:2" ht="12">
      <c r="A258"/>
      <c r="B258"/>
    </row>
    <row r="259" spans="1:2" ht="12">
      <c r="A259"/>
      <c r="B259"/>
    </row>
    <row r="260" spans="1:2" ht="12">
      <c r="A260"/>
      <c r="B260"/>
    </row>
    <row r="261" spans="1:2" ht="12">
      <c r="A261"/>
      <c r="B261"/>
    </row>
    <row r="262" spans="1:2" ht="12">
      <c r="A262"/>
      <c r="B262"/>
    </row>
    <row r="263" spans="1:2" ht="12">
      <c r="A263"/>
      <c r="B263"/>
    </row>
    <row r="264" spans="1:2" ht="12">
      <c r="A264"/>
      <c r="B264"/>
    </row>
    <row r="265" spans="1:2" ht="12">
      <c r="A265"/>
      <c r="B265"/>
    </row>
    <row r="266" spans="1:2" ht="12">
      <c r="A266"/>
      <c r="B266"/>
    </row>
    <row r="267" spans="1:2" ht="12">
      <c r="A267"/>
      <c r="B267"/>
    </row>
    <row r="268" spans="1:2" ht="12">
      <c r="A268"/>
      <c r="B268"/>
    </row>
    <row r="269" spans="1:2" ht="12">
      <c r="A269"/>
      <c r="B269"/>
    </row>
    <row r="270" spans="1:2" ht="12">
      <c r="A270"/>
      <c r="B270"/>
    </row>
    <row r="271" spans="1:2" ht="12">
      <c r="A271"/>
      <c r="B271"/>
    </row>
    <row r="272" spans="1:2" ht="12">
      <c r="A272"/>
      <c r="B272"/>
    </row>
    <row r="273" spans="1:2" ht="12">
      <c r="A273"/>
      <c r="B273"/>
    </row>
    <row r="274" spans="1:2" ht="12">
      <c r="A274"/>
      <c r="B274"/>
    </row>
    <row r="275" spans="1:2" ht="12">
      <c r="A275"/>
      <c r="B275"/>
    </row>
    <row r="276" spans="1:2" ht="12">
      <c r="A276"/>
      <c r="B276"/>
    </row>
    <row r="277" spans="1:2" ht="12">
      <c r="A277"/>
      <c r="B277"/>
    </row>
    <row r="278" spans="1:2" ht="12">
      <c r="A278"/>
      <c r="B278"/>
    </row>
    <row r="279" spans="1:2" ht="12">
      <c r="A279"/>
      <c r="B279"/>
    </row>
    <row r="280" spans="1:2" ht="12">
      <c r="A280"/>
      <c r="B280"/>
    </row>
    <row r="281" spans="1:2" ht="12">
      <c r="A281"/>
      <c r="B281"/>
    </row>
    <row r="282" spans="1:2" ht="12">
      <c r="A282"/>
      <c r="B282"/>
    </row>
    <row r="283" spans="1:2" ht="12">
      <c r="A283"/>
      <c r="B283"/>
    </row>
    <row r="284" spans="1:2" ht="12">
      <c r="A284"/>
      <c r="B284"/>
    </row>
    <row r="285" spans="1:2" ht="12">
      <c r="A285"/>
      <c r="B285"/>
    </row>
    <row r="286" spans="1:2" ht="12">
      <c r="A286"/>
      <c r="B286"/>
    </row>
    <row r="287" spans="1:2" ht="12">
      <c r="A287"/>
      <c r="B287"/>
    </row>
    <row r="288" spans="1:2" ht="12">
      <c r="A288"/>
      <c r="B288"/>
    </row>
    <row r="289" spans="1:2" ht="12">
      <c r="A289"/>
      <c r="B289"/>
    </row>
    <row r="290" spans="1:2" ht="12">
      <c r="A290"/>
      <c r="B290"/>
    </row>
    <row r="291" spans="1:2" ht="12">
      <c r="A291"/>
      <c r="B291"/>
    </row>
    <row r="292" spans="1:2" ht="12">
      <c r="A292"/>
      <c r="B292"/>
    </row>
    <row r="293" spans="1:2" ht="12">
      <c r="A293"/>
      <c r="B293"/>
    </row>
    <row r="294" spans="1:2" ht="12">
      <c r="A294"/>
      <c r="B294"/>
    </row>
    <row r="295" spans="1:2" ht="12">
      <c r="A295"/>
      <c r="B295"/>
    </row>
    <row r="296" spans="1:2" ht="12">
      <c r="A296"/>
      <c r="B296"/>
    </row>
    <row r="297" spans="1:2" ht="12">
      <c r="A297"/>
      <c r="B297"/>
    </row>
    <row r="298" spans="1:2" ht="12">
      <c r="A298"/>
      <c r="B298"/>
    </row>
    <row r="299" spans="1:2" ht="12">
      <c r="A299"/>
      <c r="B299"/>
    </row>
    <row r="300" spans="1:2" ht="12">
      <c r="A300"/>
      <c r="B300"/>
    </row>
    <row r="301" spans="1:2" ht="12">
      <c r="A301"/>
      <c r="B301"/>
    </row>
    <row r="302" spans="1:2" ht="12">
      <c r="A302"/>
      <c r="B302"/>
    </row>
    <row r="303" spans="1:2" ht="12">
      <c r="A303"/>
      <c r="B303"/>
    </row>
    <row r="304" spans="1:2" ht="12">
      <c r="A304"/>
      <c r="B304"/>
    </row>
    <row r="305" spans="1:2" ht="12">
      <c r="A305"/>
      <c r="B305"/>
    </row>
    <row r="306" spans="1:2" ht="12">
      <c r="A306"/>
      <c r="B306"/>
    </row>
    <row r="307" spans="1:2" ht="12">
      <c r="A307"/>
      <c r="B307"/>
    </row>
    <row r="308" spans="1:2" ht="12">
      <c r="A308"/>
      <c r="B308"/>
    </row>
    <row r="309" spans="1:2" ht="12">
      <c r="A309"/>
      <c r="B309"/>
    </row>
    <row r="310" spans="1:2" ht="12">
      <c r="A310"/>
      <c r="B310"/>
    </row>
    <row r="311" spans="1:2" ht="12">
      <c r="A311"/>
      <c r="B311"/>
    </row>
    <row r="312" spans="1:2" ht="12">
      <c r="A312"/>
      <c r="B312"/>
    </row>
    <row r="313" spans="1:2" ht="12">
      <c r="A313"/>
      <c r="B313"/>
    </row>
    <row r="314" spans="1:2" ht="12">
      <c r="A314"/>
      <c r="B314"/>
    </row>
    <row r="315" spans="1:2" ht="12">
      <c r="A315"/>
      <c r="B315"/>
    </row>
    <row r="316" spans="1:2" ht="12">
      <c r="A316"/>
      <c r="B316"/>
    </row>
    <row r="317" spans="1:2" ht="12">
      <c r="A317"/>
      <c r="B317"/>
    </row>
    <row r="318" spans="1:2" ht="12">
      <c r="A318"/>
      <c r="B318"/>
    </row>
    <row r="319" spans="1:2" ht="12">
      <c r="A319"/>
      <c r="B319"/>
    </row>
    <row r="320" spans="1:2" ht="12">
      <c r="A320"/>
      <c r="B320"/>
    </row>
    <row r="321" spans="1:2" ht="12">
      <c r="A321"/>
      <c r="B321"/>
    </row>
    <row r="322" spans="1:2" ht="12">
      <c r="A322"/>
      <c r="B322"/>
    </row>
    <row r="323" spans="1:2" ht="12">
      <c r="A323"/>
      <c r="B323"/>
    </row>
    <row r="324" spans="1:2" ht="12">
      <c r="A324"/>
      <c r="B324"/>
    </row>
    <row r="325" spans="1:2" ht="12">
      <c r="A325"/>
      <c r="B325"/>
    </row>
    <row r="326" spans="1:2" ht="12">
      <c r="A326"/>
      <c r="B326"/>
    </row>
    <row r="327" spans="1:2" ht="12">
      <c r="A327"/>
      <c r="B327"/>
    </row>
    <row r="328" spans="1:2" ht="12">
      <c r="A328"/>
      <c r="B328"/>
    </row>
    <row r="329" spans="1:2" ht="12">
      <c r="A329"/>
      <c r="B329"/>
    </row>
    <row r="330" spans="1:2" ht="12">
      <c r="A330"/>
      <c r="B330"/>
    </row>
    <row r="331" spans="1:2" ht="12">
      <c r="A331"/>
      <c r="B331"/>
    </row>
    <row r="332" spans="1:2" ht="12">
      <c r="A332"/>
      <c r="B332"/>
    </row>
    <row r="333" spans="1:2" ht="12">
      <c r="A333"/>
      <c r="B333"/>
    </row>
    <row r="334" spans="1:2" ht="12">
      <c r="A334"/>
      <c r="B334"/>
    </row>
    <row r="335" spans="1:2" ht="12">
      <c r="A335"/>
      <c r="B335"/>
    </row>
    <row r="336" spans="1:2" ht="12">
      <c r="A336"/>
      <c r="B336"/>
    </row>
    <row r="337" spans="1:2" ht="12">
      <c r="A337"/>
      <c r="B337"/>
    </row>
    <row r="338" spans="1:2" ht="12">
      <c r="A338"/>
      <c r="B338"/>
    </row>
    <row r="339" spans="1:2" ht="12">
      <c r="A339"/>
      <c r="B339"/>
    </row>
    <row r="340" spans="1:2" ht="12">
      <c r="A340"/>
      <c r="B340"/>
    </row>
    <row r="341" spans="1:2" ht="12">
      <c r="A341"/>
      <c r="B341"/>
    </row>
    <row r="342" spans="1:2" ht="12">
      <c r="A342"/>
      <c r="B342"/>
    </row>
    <row r="343" spans="1:2" ht="12">
      <c r="A343"/>
      <c r="B343"/>
    </row>
    <row r="344" spans="1:2" ht="12">
      <c r="A344"/>
      <c r="B344"/>
    </row>
    <row r="345" spans="1:2" ht="12">
      <c r="A345"/>
      <c r="B345"/>
    </row>
    <row r="346" spans="1:2" ht="12">
      <c r="A346"/>
      <c r="B346"/>
    </row>
    <row r="347" spans="1:2" ht="12">
      <c r="A347"/>
      <c r="B347"/>
    </row>
    <row r="348" spans="1:2" ht="12">
      <c r="A348"/>
      <c r="B348"/>
    </row>
    <row r="349" spans="1:2" ht="12">
      <c r="A349"/>
      <c r="B349"/>
    </row>
    <row r="350" spans="1:2" ht="12">
      <c r="A350"/>
      <c r="B350"/>
    </row>
    <row r="351" spans="1:2" ht="12">
      <c r="A351"/>
      <c r="B351"/>
    </row>
    <row r="352" spans="1:2" ht="12">
      <c r="A352"/>
      <c r="B352"/>
    </row>
    <row r="353" spans="1:2" ht="12">
      <c r="A353"/>
      <c r="B353"/>
    </row>
    <row r="354" spans="1:2" ht="12">
      <c r="A354"/>
      <c r="B354"/>
    </row>
    <row r="355" spans="1:2" ht="12">
      <c r="A355"/>
      <c r="B355"/>
    </row>
    <row r="356" spans="1:2" ht="12">
      <c r="A356"/>
      <c r="B356"/>
    </row>
    <row r="357" spans="1:2" ht="12">
      <c r="A357"/>
      <c r="B357"/>
    </row>
    <row r="358" spans="1:2" ht="12">
      <c r="A358"/>
      <c r="B358"/>
    </row>
    <row r="359" spans="1:2" ht="12">
      <c r="A359"/>
      <c r="B359"/>
    </row>
    <row r="360" spans="1:2" ht="12">
      <c r="A360"/>
      <c r="B360"/>
    </row>
    <row r="361" spans="1:2" ht="12">
      <c r="A361"/>
      <c r="B361"/>
    </row>
    <row r="362" spans="1:2" ht="12">
      <c r="A362"/>
      <c r="B362"/>
    </row>
    <row r="363" spans="1:2" ht="12">
      <c r="A363"/>
      <c r="B363"/>
    </row>
    <row r="364" spans="1:2" ht="12">
      <c r="A364"/>
      <c r="B364"/>
    </row>
    <row r="365" spans="1:2" ht="12">
      <c r="A365"/>
      <c r="B365"/>
    </row>
    <row r="366" spans="1:2" ht="12">
      <c r="A366"/>
      <c r="B366"/>
    </row>
    <row r="367" spans="1:2" ht="12">
      <c r="A367"/>
      <c r="B367"/>
    </row>
    <row r="368" spans="1:2" ht="12">
      <c r="A368"/>
      <c r="B368"/>
    </row>
    <row r="369" spans="1:2" ht="12">
      <c r="A369"/>
      <c r="B369"/>
    </row>
    <row r="370" spans="1:2" ht="12">
      <c r="A370"/>
      <c r="B370"/>
    </row>
    <row r="371" spans="1:2" ht="12">
      <c r="A371"/>
      <c r="B371"/>
    </row>
    <row r="372" spans="1:2" ht="12">
      <c r="A372"/>
      <c r="B372"/>
    </row>
    <row r="373" spans="1:2" ht="12">
      <c r="A373"/>
      <c r="B373"/>
    </row>
    <row r="374" spans="1:2" ht="12">
      <c r="A374"/>
      <c r="B374"/>
    </row>
    <row r="375" spans="1:2" ht="12">
      <c r="A375"/>
      <c r="B375"/>
    </row>
    <row r="376" spans="1:2" ht="12">
      <c r="A376"/>
      <c r="B376"/>
    </row>
    <row r="377" spans="1:2" ht="12">
      <c r="A377"/>
      <c r="B377"/>
    </row>
    <row r="378" spans="1:2" ht="12">
      <c r="A378"/>
      <c r="B378"/>
    </row>
    <row r="379" spans="1:2" ht="12">
      <c r="A379"/>
      <c r="B379"/>
    </row>
    <row r="380" spans="1:2" ht="12">
      <c r="A380"/>
      <c r="B380"/>
    </row>
    <row r="381" spans="1:2" ht="12">
      <c r="A381"/>
      <c r="B381"/>
    </row>
    <row r="382" spans="1:2" ht="12">
      <c r="A382"/>
      <c r="B382"/>
    </row>
    <row r="383" spans="1:2" ht="12">
      <c r="A383"/>
      <c r="B383"/>
    </row>
    <row r="384" spans="1:2" ht="12">
      <c r="A384"/>
      <c r="B384"/>
    </row>
    <row r="385" spans="1:2" ht="12">
      <c r="A385"/>
      <c r="B385"/>
    </row>
    <row r="386" spans="1:2" ht="12">
      <c r="A386"/>
      <c r="B386"/>
    </row>
    <row r="387" spans="1:2" ht="12">
      <c r="A387"/>
      <c r="B387"/>
    </row>
    <row r="388" spans="1:2" ht="12">
      <c r="A388"/>
      <c r="B388"/>
    </row>
    <row r="389" spans="1:2" ht="12">
      <c r="A389"/>
      <c r="B389"/>
    </row>
    <row r="390" spans="1:2" ht="12">
      <c r="A390"/>
      <c r="B390"/>
    </row>
    <row r="391" spans="1:2" ht="12">
      <c r="A391"/>
      <c r="B391"/>
    </row>
    <row r="392" spans="1:2" ht="12">
      <c r="A392"/>
      <c r="B392"/>
    </row>
    <row r="393" spans="1:2" ht="12">
      <c r="A393"/>
      <c r="B393"/>
    </row>
    <row r="394" spans="1:2" ht="12">
      <c r="A394"/>
      <c r="B394"/>
    </row>
    <row r="395" spans="1:2" ht="12">
      <c r="A395"/>
      <c r="B395"/>
    </row>
    <row r="396" spans="1:2" ht="12">
      <c r="A396"/>
      <c r="B396"/>
    </row>
    <row r="397" spans="1:2" ht="12">
      <c r="A397"/>
      <c r="B397"/>
    </row>
    <row r="398" spans="1:2" ht="12">
      <c r="A398"/>
      <c r="B398"/>
    </row>
    <row r="399" spans="1:2" ht="12">
      <c r="A399"/>
      <c r="B399"/>
    </row>
    <row r="400" spans="1:2" ht="12">
      <c r="A400"/>
      <c r="B400"/>
    </row>
    <row r="401" spans="1:2" ht="12">
      <c r="A401"/>
      <c r="B401"/>
    </row>
    <row r="402" spans="1:2" ht="12">
      <c r="A402"/>
      <c r="B402"/>
    </row>
    <row r="403" spans="1:2" ht="12">
      <c r="A403"/>
      <c r="B403"/>
    </row>
    <row r="404" spans="1:2" ht="12">
      <c r="A404"/>
      <c r="B404"/>
    </row>
    <row r="405" spans="1:2" ht="12">
      <c r="A405"/>
      <c r="B405"/>
    </row>
    <row r="406" spans="1:2" ht="12">
      <c r="A406"/>
      <c r="B406"/>
    </row>
    <row r="407" spans="1:2" ht="12">
      <c r="A407"/>
      <c r="B407"/>
    </row>
    <row r="408" spans="1:2" ht="12">
      <c r="A408"/>
      <c r="B408"/>
    </row>
    <row r="409" spans="1:2" ht="12">
      <c r="A409"/>
      <c r="B409"/>
    </row>
    <row r="410" spans="1:2" ht="12">
      <c r="A410"/>
      <c r="B410"/>
    </row>
    <row r="411" spans="1:2" ht="12">
      <c r="A411"/>
      <c r="B411"/>
    </row>
    <row r="412" spans="1:2" ht="12">
      <c r="A412"/>
      <c r="B412"/>
    </row>
    <row r="413" spans="1:2" ht="12">
      <c r="A413"/>
      <c r="B413"/>
    </row>
    <row r="414" spans="1:2" ht="12">
      <c r="A414"/>
      <c r="B414"/>
    </row>
    <row r="415" spans="1:2" ht="12">
      <c r="A415"/>
      <c r="B415"/>
    </row>
    <row r="416" spans="1:2" ht="12">
      <c r="A416"/>
      <c r="B416"/>
    </row>
    <row r="417" spans="1:2" ht="12">
      <c r="A417"/>
      <c r="B417"/>
    </row>
    <row r="418" spans="1:2" ht="12">
      <c r="A418"/>
      <c r="B418"/>
    </row>
    <row r="419" spans="1:2" ht="12">
      <c r="A419"/>
      <c r="B419"/>
    </row>
    <row r="420" spans="1:2" ht="12">
      <c r="A420"/>
      <c r="B420"/>
    </row>
    <row r="421" spans="1:2" ht="12">
      <c r="A421"/>
      <c r="B421"/>
    </row>
    <row r="422" spans="1:2" ht="12">
      <c r="A422"/>
      <c r="B422"/>
    </row>
    <row r="423" spans="1:2" ht="12">
      <c r="A423"/>
      <c r="B423"/>
    </row>
    <row r="424" spans="1:2" ht="12">
      <c r="A424"/>
      <c r="B424"/>
    </row>
    <row r="425" spans="1:2" ht="12">
      <c r="A425"/>
      <c r="B425"/>
    </row>
    <row r="426" spans="1:2" ht="12">
      <c r="A426"/>
      <c r="B426"/>
    </row>
    <row r="427" spans="1:2" ht="12">
      <c r="A427"/>
      <c r="B427"/>
    </row>
    <row r="428" spans="1:2" ht="12">
      <c r="A428"/>
      <c r="B428"/>
    </row>
    <row r="429" spans="1:2" ht="12">
      <c r="A429"/>
      <c r="B429"/>
    </row>
    <row r="430" spans="1:2" ht="12">
      <c r="A430"/>
      <c r="B430"/>
    </row>
    <row r="431" spans="1:2" ht="12">
      <c r="A431"/>
      <c r="B431"/>
    </row>
    <row r="432" spans="1:2" ht="12">
      <c r="A432"/>
      <c r="B432"/>
    </row>
    <row r="433" spans="1:2" ht="12">
      <c r="A433"/>
      <c r="B433"/>
    </row>
    <row r="434" spans="1:2" ht="12">
      <c r="A434"/>
      <c r="B434"/>
    </row>
    <row r="435" spans="1:2" ht="12">
      <c r="A435"/>
      <c r="B435"/>
    </row>
    <row r="436" spans="1:2" ht="12">
      <c r="A436"/>
      <c r="B436"/>
    </row>
    <row r="437" spans="1:2" ht="12">
      <c r="A437"/>
      <c r="B437"/>
    </row>
    <row r="438" spans="1:2" ht="12">
      <c r="A438"/>
      <c r="B438"/>
    </row>
    <row r="439" spans="1:2" ht="12">
      <c r="A439"/>
      <c r="B439"/>
    </row>
    <row r="440" spans="1:2" ht="12">
      <c r="A440"/>
      <c r="B440"/>
    </row>
    <row r="441" spans="1:2" ht="12">
      <c r="A441"/>
      <c r="B441"/>
    </row>
    <row r="442" spans="1:2" ht="12">
      <c r="A442"/>
      <c r="B442"/>
    </row>
    <row r="443" spans="1:2" ht="12">
      <c r="A443"/>
      <c r="B443"/>
    </row>
    <row r="444" spans="1:2" ht="12">
      <c r="A444"/>
      <c r="B444"/>
    </row>
    <row r="445" spans="1:2" ht="12">
      <c r="A445"/>
      <c r="B445"/>
    </row>
    <row r="446" spans="1:2" ht="12">
      <c r="A446"/>
      <c r="B446"/>
    </row>
    <row r="447" spans="1:2" ht="12">
      <c r="A447"/>
      <c r="B447"/>
    </row>
    <row r="448" spans="1:2" ht="12">
      <c r="A448"/>
      <c r="B448"/>
    </row>
    <row r="449" spans="1:2" ht="12">
      <c r="A449"/>
      <c r="B449"/>
    </row>
    <row r="450" spans="1:2" ht="12">
      <c r="A450"/>
      <c r="B450"/>
    </row>
    <row r="451" spans="1:2" ht="12">
      <c r="A451"/>
      <c r="B451"/>
    </row>
    <row r="452" spans="1:2" ht="12">
      <c r="A452"/>
      <c r="B452"/>
    </row>
    <row r="453" spans="1:2" ht="12">
      <c r="A453"/>
      <c r="B453"/>
    </row>
    <row r="454" spans="1:2" ht="12">
      <c r="A454"/>
      <c r="B454"/>
    </row>
    <row r="455" spans="1:2" ht="12">
      <c r="A455"/>
      <c r="B455"/>
    </row>
    <row r="456" spans="1:2" ht="12">
      <c r="A456"/>
      <c r="B456"/>
    </row>
    <row r="457" spans="1:2" ht="12">
      <c r="A457"/>
      <c r="B457"/>
    </row>
    <row r="458" spans="1:2" ht="12">
      <c r="A458"/>
      <c r="B458"/>
    </row>
    <row r="459" spans="1:2" ht="12">
      <c r="A459"/>
      <c r="B459"/>
    </row>
    <row r="460" spans="1:2" ht="12">
      <c r="A460"/>
      <c r="B460"/>
    </row>
    <row r="461" spans="1:2" ht="12">
      <c r="A461"/>
      <c r="B461"/>
    </row>
    <row r="462" spans="1:2" ht="12">
      <c r="A462"/>
      <c r="B462"/>
    </row>
    <row r="463" spans="1:2" ht="12">
      <c r="A463"/>
      <c r="B463"/>
    </row>
    <row r="464" spans="1:2" ht="12">
      <c r="A464"/>
      <c r="B464"/>
    </row>
    <row r="465" spans="1:2" ht="12">
      <c r="A465"/>
      <c r="B465"/>
    </row>
    <row r="466" spans="1:2" ht="12">
      <c r="A466"/>
      <c r="B466"/>
    </row>
    <row r="467" spans="1:2" ht="12">
      <c r="A467"/>
      <c r="B467"/>
    </row>
    <row r="468" spans="1:2" ht="12">
      <c r="A468"/>
      <c r="B468"/>
    </row>
    <row r="469" spans="1:2" ht="12">
      <c r="A469"/>
      <c r="B469"/>
    </row>
    <row r="470" spans="1:2" ht="12">
      <c r="A470"/>
      <c r="B470"/>
    </row>
    <row r="471" spans="1:2" ht="12">
      <c r="A471"/>
      <c r="B471"/>
    </row>
    <row r="472" spans="1:2" ht="12">
      <c r="A472"/>
      <c r="B472"/>
    </row>
    <row r="473" spans="1:2" ht="12">
      <c r="A473"/>
      <c r="B473"/>
    </row>
    <row r="474" spans="1:2" ht="12">
      <c r="A474"/>
      <c r="B474"/>
    </row>
    <row r="475" spans="1:2" ht="12">
      <c r="A475"/>
      <c r="B475"/>
    </row>
    <row r="476" spans="1:2" ht="12">
      <c r="A476"/>
      <c r="B476"/>
    </row>
    <row r="477" spans="1:2" ht="12">
      <c r="A477"/>
      <c r="B477"/>
    </row>
    <row r="478" spans="1:2" ht="12">
      <c r="A478"/>
      <c r="B478"/>
    </row>
    <row r="479" spans="1:2" ht="12">
      <c r="A479"/>
      <c r="B479"/>
    </row>
    <row r="480" spans="1:2" ht="12">
      <c r="A480"/>
      <c r="B480"/>
    </row>
    <row r="481" spans="1:2" ht="12">
      <c r="A481"/>
      <c r="B481"/>
    </row>
    <row r="482" spans="1:2" ht="12">
      <c r="A482"/>
      <c r="B482"/>
    </row>
    <row r="483" spans="1:2" ht="12">
      <c r="A483"/>
      <c r="B483"/>
    </row>
    <row r="484" spans="1:2" ht="12">
      <c r="A484"/>
      <c r="B484"/>
    </row>
    <row r="485" spans="1:2" ht="12">
      <c r="A485"/>
      <c r="B485"/>
    </row>
    <row r="486" spans="1:2" ht="12">
      <c r="A486"/>
      <c r="B486"/>
    </row>
    <row r="487" spans="1:2" ht="12">
      <c r="A487"/>
      <c r="B487"/>
    </row>
    <row r="488" spans="1:2" ht="12">
      <c r="A488"/>
      <c r="B488"/>
    </row>
    <row r="489" spans="1:2" ht="12">
      <c r="A489"/>
      <c r="B489"/>
    </row>
    <row r="490" spans="1:2" ht="12">
      <c r="A490"/>
      <c r="B490"/>
    </row>
    <row r="491" spans="1:2" ht="12">
      <c r="A491"/>
      <c r="B491"/>
    </row>
    <row r="492" spans="1:2" ht="12">
      <c r="A492"/>
      <c r="B492"/>
    </row>
    <row r="493" spans="1:2" ht="12">
      <c r="A493"/>
      <c r="B493"/>
    </row>
    <row r="494" spans="1:2" ht="12">
      <c r="A494"/>
      <c r="B494"/>
    </row>
    <row r="495" spans="1:2" ht="12">
      <c r="A495"/>
      <c r="B495"/>
    </row>
    <row r="496" spans="1:2" ht="12">
      <c r="A496"/>
      <c r="B496"/>
    </row>
    <row r="497" spans="1:2" ht="12">
      <c r="A497"/>
      <c r="B497"/>
    </row>
    <row r="498" spans="1:2" ht="12">
      <c r="A498"/>
      <c r="B498"/>
    </row>
    <row r="499" spans="1:2" ht="12">
      <c r="A499"/>
      <c r="B499"/>
    </row>
    <row r="500" spans="1:2" ht="12">
      <c r="A500"/>
      <c r="B500"/>
    </row>
    <row r="501" spans="1:2" ht="12">
      <c r="A501"/>
      <c r="B501"/>
    </row>
    <row r="502" spans="1:2" ht="12">
      <c r="A502"/>
      <c r="B502"/>
    </row>
    <row r="503" spans="1:2" ht="12">
      <c r="A503"/>
      <c r="B503"/>
    </row>
    <row r="504" spans="1:2" ht="12">
      <c r="A504"/>
      <c r="B504"/>
    </row>
    <row r="505" spans="1:2" ht="12">
      <c r="A505"/>
      <c r="B505"/>
    </row>
    <row r="506" spans="1:2" ht="12">
      <c r="A506"/>
      <c r="B506"/>
    </row>
    <row r="507" spans="1:2" ht="12">
      <c r="A507"/>
      <c r="B507"/>
    </row>
    <row r="508" spans="1:2" ht="12">
      <c r="A508"/>
      <c r="B508"/>
    </row>
    <row r="509" spans="1:2" ht="12">
      <c r="A509"/>
      <c r="B509"/>
    </row>
    <row r="510" spans="1:2" ht="12">
      <c r="A510"/>
      <c r="B510"/>
    </row>
    <row r="511" spans="1:2" ht="12">
      <c r="A511"/>
      <c r="B511"/>
    </row>
    <row r="512" spans="1:2" ht="12">
      <c r="A512"/>
      <c r="B512"/>
    </row>
    <row r="513" spans="1:2" ht="12">
      <c r="A513"/>
      <c r="B513"/>
    </row>
    <row r="514" spans="1:2" ht="12">
      <c r="A514"/>
      <c r="B514"/>
    </row>
    <row r="515" spans="1:2" ht="12">
      <c r="A515"/>
      <c r="B515"/>
    </row>
    <row r="516" spans="1:2" ht="12">
      <c r="A516"/>
      <c r="B516"/>
    </row>
    <row r="517" spans="1:2" ht="12">
      <c r="A517"/>
      <c r="B517"/>
    </row>
    <row r="518" spans="1:2" ht="12">
      <c r="A518"/>
      <c r="B518"/>
    </row>
    <row r="519" spans="1:2" ht="12">
      <c r="A519"/>
      <c r="B519"/>
    </row>
    <row r="520" spans="1:2" ht="12">
      <c r="A520"/>
      <c r="B520"/>
    </row>
    <row r="521" spans="1:2" ht="12">
      <c r="A521"/>
      <c r="B521"/>
    </row>
    <row r="522" spans="1:2" ht="12">
      <c r="A522"/>
      <c r="B522"/>
    </row>
    <row r="523" spans="1:2" ht="12">
      <c r="A523"/>
      <c r="B523"/>
    </row>
    <row r="524" spans="1:2" ht="12">
      <c r="A524"/>
      <c r="B524"/>
    </row>
    <row r="525" spans="1:2" ht="12">
      <c r="A525"/>
      <c r="B525"/>
    </row>
    <row r="526" spans="1:2" ht="12">
      <c r="A526"/>
      <c r="B526"/>
    </row>
    <row r="527" spans="1:2" ht="12">
      <c r="A527"/>
      <c r="B527"/>
    </row>
    <row r="528" spans="1:2" ht="12">
      <c r="A528"/>
      <c r="B528"/>
    </row>
    <row r="529" spans="1:2" ht="12">
      <c r="A529"/>
      <c r="B529"/>
    </row>
    <row r="530" spans="1:2" ht="12">
      <c r="A530"/>
      <c r="B530"/>
    </row>
    <row r="531" spans="1:2" ht="12">
      <c r="A531"/>
      <c r="B531"/>
    </row>
    <row r="532" spans="1:2" ht="12">
      <c r="A532"/>
      <c r="B532"/>
    </row>
    <row r="533" spans="1:2" ht="12">
      <c r="A533"/>
      <c r="B533"/>
    </row>
    <row r="534" spans="1:2" ht="12">
      <c r="A534"/>
      <c r="B534"/>
    </row>
    <row r="535" spans="1:2" ht="12">
      <c r="A535"/>
      <c r="B535"/>
    </row>
    <row r="536" spans="1:2" ht="12">
      <c r="A536"/>
      <c r="B536"/>
    </row>
    <row r="537" spans="1:2" ht="12">
      <c r="A537"/>
      <c r="B537"/>
    </row>
    <row r="538" spans="1:2" ht="12">
      <c r="A538"/>
      <c r="B538"/>
    </row>
    <row r="539" spans="1:2" ht="12">
      <c r="A539"/>
      <c r="B539"/>
    </row>
    <row r="540" spans="1:2" ht="12">
      <c r="A540"/>
      <c r="B540"/>
    </row>
    <row r="541" spans="1:2" ht="12">
      <c r="A541"/>
      <c r="B541"/>
    </row>
    <row r="542" spans="1:2" ht="12">
      <c r="A542"/>
      <c r="B542"/>
    </row>
    <row r="543" spans="1:2" ht="12">
      <c r="A543"/>
      <c r="B543"/>
    </row>
    <row r="544" spans="1:2" ht="12">
      <c r="A544"/>
      <c r="B544"/>
    </row>
    <row r="545" spans="1:2" ht="12">
      <c r="A545"/>
      <c r="B545"/>
    </row>
    <row r="546" spans="1:2" ht="12">
      <c r="A546"/>
      <c r="B546"/>
    </row>
    <row r="547" spans="1:2" ht="12">
      <c r="A547"/>
      <c r="B547"/>
    </row>
    <row r="548" spans="1:2" ht="12">
      <c r="A548"/>
      <c r="B548"/>
    </row>
    <row r="549" spans="1:2" ht="12">
      <c r="A549"/>
      <c r="B549"/>
    </row>
    <row r="550" spans="1:2" ht="12">
      <c r="A550"/>
      <c r="B550"/>
    </row>
    <row r="551" spans="1:2" ht="12">
      <c r="A551"/>
      <c r="B551"/>
    </row>
    <row r="552" spans="1:2" ht="12">
      <c r="A552"/>
      <c r="B552"/>
    </row>
    <row r="553" spans="1:2" ht="12">
      <c r="A553"/>
      <c r="B553"/>
    </row>
    <row r="554" spans="1:2" ht="12">
      <c r="A554"/>
      <c r="B554"/>
    </row>
    <row r="555" spans="1:2" ht="12">
      <c r="A555"/>
      <c r="B555"/>
    </row>
    <row r="556" spans="1:2" ht="12">
      <c r="A556"/>
      <c r="B556"/>
    </row>
    <row r="557" spans="1:2" ht="12">
      <c r="A557"/>
      <c r="B557"/>
    </row>
    <row r="558" spans="1:2" ht="12">
      <c r="A558"/>
      <c r="B558"/>
    </row>
    <row r="559" spans="1:2" ht="12">
      <c r="A559"/>
      <c r="B559"/>
    </row>
    <row r="560" spans="1:2" ht="12">
      <c r="A560"/>
      <c r="B560"/>
    </row>
    <row r="561" spans="1:2" ht="12">
      <c r="A561"/>
      <c r="B561"/>
    </row>
    <row r="562" spans="1:2" ht="12">
      <c r="A562"/>
      <c r="B562"/>
    </row>
    <row r="563" spans="1:2" ht="12">
      <c r="A563"/>
      <c r="B563"/>
    </row>
    <row r="564" spans="1:2" ht="12">
      <c r="A564"/>
      <c r="B564"/>
    </row>
    <row r="565" spans="1:2" ht="12">
      <c r="A565"/>
      <c r="B565"/>
    </row>
    <row r="566" spans="1:2" ht="12">
      <c r="A566"/>
      <c r="B566"/>
    </row>
    <row r="567" spans="1:2" ht="12">
      <c r="A567"/>
      <c r="B567"/>
    </row>
    <row r="568" spans="1:2" ht="12">
      <c r="A568"/>
      <c r="B568"/>
    </row>
    <row r="569" spans="1:2" ht="12">
      <c r="A569"/>
      <c r="B569"/>
    </row>
    <row r="570" spans="1:2" ht="12">
      <c r="A570"/>
      <c r="B570"/>
    </row>
    <row r="571" spans="1:2" ht="12">
      <c r="A571"/>
      <c r="B571"/>
    </row>
    <row r="572" spans="1:2" ht="12">
      <c r="A572"/>
      <c r="B572"/>
    </row>
    <row r="573" spans="1:2" ht="12">
      <c r="A573"/>
      <c r="B573"/>
    </row>
    <row r="574" spans="1:2" ht="12">
      <c r="A574"/>
      <c r="B574"/>
    </row>
    <row r="575" spans="1:2" ht="12">
      <c r="A575"/>
      <c r="B575"/>
    </row>
    <row r="576" spans="1:2" ht="12">
      <c r="A576"/>
      <c r="B576"/>
    </row>
    <row r="577" spans="1:2" ht="12">
      <c r="A577"/>
      <c r="B577"/>
    </row>
    <row r="578" spans="1:2" ht="12">
      <c r="A578"/>
      <c r="B578"/>
    </row>
    <row r="579" spans="1:2" ht="12">
      <c r="A579"/>
      <c r="B579"/>
    </row>
    <row r="580" spans="1:2" ht="12">
      <c r="A580"/>
      <c r="B580"/>
    </row>
    <row r="581" spans="1:2" ht="12">
      <c r="A581"/>
      <c r="B581"/>
    </row>
    <row r="582" spans="1:2" ht="12">
      <c r="A582"/>
      <c r="B582"/>
    </row>
    <row r="583" spans="1:2" ht="12">
      <c r="A583"/>
      <c r="B583"/>
    </row>
    <row r="584" spans="1:2" ht="12">
      <c r="A584"/>
      <c r="B584"/>
    </row>
    <row r="585" spans="1:2" ht="12">
      <c r="A585"/>
      <c r="B585"/>
    </row>
    <row r="586" spans="1:2" ht="12">
      <c r="A586"/>
      <c r="B586"/>
    </row>
    <row r="587" spans="1:2" ht="12">
      <c r="A587"/>
      <c r="B587"/>
    </row>
    <row r="588" spans="1:2" ht="12">
      <c r="A588"/>
      <c r="B588"/>
    </row>
    <row r="589" spans="1:2" ht="12">
      <c r="A589"/>
      <c r="B589"/>
    </row>
    <row r="590" spans="1:2" ht="12">
      <c r="A590"/>
      <c r="B590"/>
    </row>
    <row r="591" spans="1:2" ht="12">
      <c r="A591"/>
      <c r="B591"/>
    </row>
    <row r="592" spans="1:2" ht="12">
      <c r="A592"/>
      <c r="B592"/>
    </row>
    <row r="593" spans="1:2" ht="12">
      <c r="A593"/>
      <c r="B593"/>
    </row>
    <row r="594" spans="1:2" ht="12">
      <c r="A594"/>
      <c r="B594"/>
    </row>
    <row r="595" spans="1:2" ht="12">
      <c r="A595"/>
      <c r="B595"/>
    </row>
    <row r="596" spans="1:2" ht="12">
      <c r="A596"/>
      <c r="B596"/>
    </row>
    <row r="597" spans="1:2" ht="12">
      <c r="A597"/>
      <c r="B597"/>
    </row>
    <row r="598" spans="1:2" ht="12">
      <c r="A598"/>
      <c r="B598"/>
    </row>
    <row r="599" spans="1:2" ht="12">
      <c r="A599"/>
      <c r="B599"/>
    </row>
    <row r="600" spans="1:2" ht="12">
      <c r="A600"/>
      <c r="B600"/>
    </row>
    <row r="601" spans="1:2" ht="12">
      <c r="A601"/>
      <c r="B601"/>
    </row>
    <row r="602" spans="1:2" ht="12">
      <c r="A602"/>
      <c r="B602"/>
    </row>
    <row r="603" spans="1:2" ht="12">
      <c r="A603"/>
      <c r="B603"/>
    </row>
    <row r="604" spans="1:2" ht="12">
      <c r="A604"/>
      <c r="B604"/>
    </row>
    <row r="605" spans="1:2" ht="12">
      <c r="A605"/>
      <c r="B605"/>
    </row>
    <row r="606" spans="1:2" ht="12">
      <c r="A606"/>
      <c r="B606"/>
    </row>
    <row r="607" spans="1:2" ht="12">
      <c r="A607"/>
      <c r="B607"/>
    </row>
    <row r="608" spans="1:2" ht="12">
      <c r="A608"/>
      <c r="B608"/>
    </row>
    <row r="609" spans="1:2" ht="12">
      <c r="A609"/>
      <c r="B609"/>
    </row>
    <row r="610" spans="1:2" ht="12">
      <c r="A610"/>
      <c r="B610"/>
    </row>
    <row r="611" spans="1:2" ht="12">
      <c r="A611"/>
      <c r="B611"/>
    </row>
    <row r="612" spans="1:2" ht="12">
      <c r="A612"/>
      <c r="B612"/>
    </row>
    <row r="613" spans="1:2" ht="12">
      <c r="A613"/>
      <c r="B613"/>
    </row>
    <row r="614" spans="1:2" ht="12">
      <c r="A614"/>
      <c r="B614"/>
    </row>
    <row r="615" spans="1:2" ht="12">
      <c r="A615"/>
      <c r="B615"/>
    </row>
    <row r="616" spans="1:2" ht="12">
      <c r="A616"/>
      <c r="B616"/>
    </row>
    <row r="617" spans="1:2" ht="12">
      <c r="A617"/>
      <c r="B617"/>
    </row>
    <row r="618" spans="1:2" ht="12">
      <c r="A618"/>
      <c r="B618"/>
    </row>
    <row r="619" spans="1:2" ht="12">
      <c r="A619"/>
      <c r="B619"/>
    </row>
    <row r="620" spans="1:2" ht="12">
      <c r="A620"/>
      <c r="B620"/>
    </row>
    <row r="621" spans="1:2" ht="12">
      <c r="A621"/>
      <c r="B621"/>
    </row>
    <row r="622" spans="1:2" ht="12">
      <c r="A622"/>
      <c r="B622"/>
    </row>
    <row r="623" spans="1:2" ht="12">
      <c r="A623"/>
      <c r="B623"/>
    </row>
    <row r="624" spans="1:2" ht="12">
      <c r="A624"/>
      <c r="B624"/>
    </row>
    <row r="625" spans="1:2" ht="12">
      <c r="A625"/>
      <c r="B625"/>
    </row>
    <row r="626" spans="1:2" ht="12">
      <c r="A626"/>
      <c r="B626"/>
    </row>
    <row r="627" spans="1:2" ht="12">
      <c r="A627"/>
      <c r="B627"/>
    </row>
    <row r="628" spans="1:2" ht="12">
      <c r="A628"/>
      <c r="B628"/>
    </row>
    <row r="629" spans="1:2" ht="12">
      <c r="A629"/>
      <c r="B629"/>
    </row>
    <row r="630" spans="1:2" ht="12">
      <c r="A630"/>
      <c r="B630"/>
    </row>
    <row r="631" spans="1:2" ht="12">
      <c r="A631"/>
      <c r="B631"/>
    </row>
    <row r="632" spans="1:2" ht="12">
      <c r="A632"/>
      <c r="B632"/>
    </row>
    <row r="633" spans="1:2" ht="12">
      <c r="A633"/>
      <c r="B633"/>
    </row>
    <row r="634" spans="1:2" ht="12">
      <c r="A634"/>
      <c r="B634"/>
    </row>
    <row r="635" spans="1:2" ht="12">
      <c r="A635"/>
      <c r="B635"/>
    </row>
    <row r="636" spans="1:2" ht="12">
      <c r="A636"/>
      <c r="B636"/>
    </row>
    <row r="637" spans="1:2" ht="12">
      <c r="A637"/>
      <c r="B637"/>
    </row>
    <row r="638" spans="1:2" ht="12">
      <c r="A638"/>
      <c r="B638"/>
    </row>
    <row r="639" spans="1:2" ht="12">
      <c r="A639"/>
      <c r="B639"/>
    </row>
    <row r="640" spans="1:2" ht="12">
      <c r="A640"/>
      <c r="B640"/>
    </row>
    <row r="641" spans="1:2" ht="12">
      <c r="A641"/>
      <c r="B641"/>
    </row>
    <row r="642" spans="1:2" ht="12">
      <c r="A642"/>
      <c r="B642"/>
    </row>
    <row r="643" spans="1:2" ht="12">
      <c r="A643"/>
      <c r="B643"/>
    </row>
    <row r="644" spans="1:2" ht="12">
      <c r="A644"/>
      <c r="B644"/>
    </row>
    <row r="645" spans="1:2" ht="12">
      <c r="A645"/>
      <c r="B645"/>
    </row>
    <row r="646" spans="1:2" ht="12">
      <c r="A646"/>
      <c r="B646"/>
    </row>
    <row r="647" spans="1:2" ht="12">
      <c r="A647"/>
      <c r="B647"/>
    </row>
    <row r="648" spans="1:2" ht="12">
      <c r="A648"/>
      <c r="B648"/>
    </row>
    <row r="649" spans="1:2" ht="12">
      <c r="A649"/>
      <c r="B649"/>
    </row>
    <row r="650" spans="1:2" ht="12">
      <c r="A650"/>
      <c r="B650"/>
    </row>
    <row r="651" spans="1:2" ht="12">
      <c r="A651"/>
      <c r="B651"/>
    </row>
    <row r="652" spans="1:2" ht="12">
      <c r="A652"/>
      <c r="B652"/>
    </row>
    <row r="653" spans="1:2" ht="12">
      <c r="A653"/>
      <c r="B653"/>
    </row>
    <row r="654" spans="1:2" ht="12">
      <c r="A654"/>
      <c r="B654"/>
    </row>
    <row r="655" spans="1:2" ht="12">
      <c r="A655"/>
      <c r="B655"/>
    </row>
    <row r="656" spans="1:2" ht="12">
      <c r="A656"/>
      <c r="B656"/>
    </row>
    <row r="657" spans="1:2" ht="12">
      <c r="A657"/>
      <c r="B657"/>
    </row>
    <row r="658" spans="1:2" ht="12">
      <c r="A658"/>
      <c r="B658"/>
    </row>
    <row r="659" spans="1:2" ht="12">
      <c r="A659"/>
      <c r="B659"/>
    </row>
    <row r="660" spans="1:2" ht="12">
      <c r="A660"/>
      <c r="B660"/>
    </row>
    <row r="661" spans="1:2" ht="12">
      <c r="A661"/>
      <c r="B661"/>
    </row>
    <row r="662" spans="1:2" ht="12">
      <c r="A662"/>
      <c r="B662"/>
    </row>
    <row r="663" spans="1:2" ht="12">
      <c r="A663"/>
      <c r="B663"/>
    </row>
    <row r="664" spans="1:2" ht="12">
      <c r="A664"/>
      <c r="B664"/>
    </row>
    <row r="665" spans="1:2" ht="12">
      <c r="A665"/>
      <c r="B665"/>
    </row>
    <row r="666" spans="1:2" ht="12">
      <c r="A666"/>
      <c r="B666"/>
    </row>
    <row r="667" spans="1:2" ht="12">
      <c r="A667"/>
      <c r="B667"/>
    </row>
    <row r="668" spans="1:2" ht="12">
      <c r="A668"/>
      <c r="B668"/>
    </row>
    <row r="669" spans="1:2" ht="12">
      <c r="A669"/>
      <c r="B669"/>
    </row>
    <row r="670" spans="1:2" ht="12">
      <c r="A670"/>
      <c r="B670"/>
    </row>
    <row r="671" spans="1:2" ht="12">
      <c r="A671"/>
      <c r="B671"/>
    </row>
    <row r="672" spans="1:2" ht="12">
      <c r="A672"/>
      <c r="B672"/>
    </row>
    <row r="673" spans="1:2" ht="12">
      <c r="A673"/>
      <c r="B673"/>
    </row>
    <row r="674" spans="1:2" ht="12">
      <c r="A674"/>
      <c r="B674"/>
    </row>
    <row r="675" spans="1:2" ht="12">
      <c r="A675"/>
      <c r="B675"/>
    </row>
    <row r="676" spans="1:2" ht="12">
      <c r="A676"/>
      <c r="B676"/>
    </row>
    <row r="677" spans="1:2" ht="12">
      <c r="A677"/>
      <c r="B677"/>
    </row>
    <row r="678" spans="1:2" ht="12">
      <c r="A678"/>
      <c r="B678"/>
    </row>
    <row r="679" spans="1:2" ht="12">
      <c r="A679"/>
      <c r="B679"/>
    </row>
    <row r="680" spans="1:2" ht="12">
      <c r="A680"/>
      <c r="B680"/>
    </row>
    <row r="681" spans="1:2" ht="12">
      <c r="A681"/>
      <c r="B681"/>
    </row>
    <row r="682" spans="1:2" ht="12">
      <c r="A682"/>
      <c r="B682"/>
    </row>
    <row r="683" spans="1:2" ht="12">
      <c r="A683"/>
      <c r="B683"/>
    </row>
    <row r="684" spans="1:2" ht="12">
      <c r="A684"/>
      <c r="B684"/>
    </row>
    <row r="685" spans="1:2" ht="12">
      <c r="A685"/>
      <c r="B685"/>
    </row>
    <row r="686" spans="1:2" ht="12">
      <c r="A686"/>
      <c r="B686"/>
    </row>
    <row r="687" spans="1:2" ht="12">
      <c r="A687"/>
      <c r="B687"/>
    </row>
    <row r="688" spans="1:2" ht="12">
      <c r="A688"/>
      <c r="B688"/>
    </row>
    <row r="689" spans="1:2" ht="12">
      <c r="A689"/>
      <c r="B689"/>
    </row>
    <row r="690" spans="1:2" ht="12">
      <c r="A690"/>
      <c r="B690"/>
    </row>
    <row r="691" spans="1:2" ht="12">
      <c r="A691"/>
      <c r="B691"/>
    </row>
    <row r="692" spans="1:2" ht="12">
      <c r="A692"/>
      <c r="B692"/>
    </row>
    <row r="693" spans="1:2" ht="12">
      <c r="A693"/>
      <c r="B693"/>
    </row>
    <row r="694" spans="1:2" ht="12">
      <c r="A694"/>
      <c r="B694"/>
    </row>
    <row r="695" spans="1:2" ht="12">
      <c r="A695"/>
      <c r="B695"/>
    </row>
    <row r="696" spans="1:2" ht="12">
      <c r="A696"/>
      <c r="B696"/>
    </row>
    <row r="697" spans="1:2" ht="12">
      <c r="A697"/>
      <c r="B697"/>
    </row>
    <row r="698" spans="1:2" ht="12">
      <c r="A698"/>
      <c r="B698"/>
    </row>
    <row r="699" spans="1:2" ht="12">
      <c r="A699"/>
      <c r="B699"/>
    </row>
    <row r="700" spans="1:2" ht="12">
      <c r="A700"/>
      <c r="B700"/>
    </row>
    <row r="701" spans="1:2" ht="12">
      <c r="A701"/>
      <c r="B701"/>
    </row>
    <row r="702" spans="1:2" ht="12">
      <c r="A702"/>
      <c r="B702"/>
    </row>
    <row r="703" spans="1:2" ht="12">
      <c r="A703"/>
      <c r="B703"/>
    </row>
    <row r="704" spans="1:2" ht="12">
      <c r="A704"/>
      <c r="B704"/>
    </row>
    <row r="705" spans="1:2" ht="12">
      <c r="A705"/>
      <c r="B705"/>
    </row>
    <row r="706" spans="1:2" ht="12">
      <c r="A706"/>
      <c r="B706"/>
    </row>
    <row r="707" spans="1:2" ht="12">
      <c r="A707"/>
      <c r="B707"/>
    </row>
    <row r="708" spans="1:2" ht="12">
      <c r="A708"/>
      <c r="B708"/>
    </row>
    <row r="709" spans="1:2" ht="12">
      <c r="A709"/>
      <c r="B709"/>
    </row>
    <row r="710" spans="1:2" ht="12">
      <c r="A710"/>
      <c r="B710"/>
    </row>
    <row r="711" spans="1:2" ht="12">
      <c r="A711"/>
      <c r="B711"/>
    </row>
    <row r="712" spans="1:2" ht="12">
      <c r="A712"/>
      <c r="B712"/>
    </row>
    <row r="713" spans="1:2" ht="12">
      <c r="A713"/>
      <c r="B713"/>
    </row>
    <row r="714" spans="1:2" ht="12">
      <c r="A714"/>
      <c r="B714"/>
    </row>
    <row r="715" spans="1:2" ht="12">
      <c r="A715"/>
      <c r="B715"/>
    </row>
    <row r="716" spans="1:2" ht="12">
      <c r="A716"/>
      <c r="B716"/>
    </row>
    <row r="717" spans="1:2" ht="12">
      <c r="A717"/>
      <c r="B717"/>
    </row>
    <row r="718" spans="1:2" ht="12">
      <c r="A718"/>
      <c r="B718"/>
    </row>
    <row r="719" spans="1:2" ht="12">
      <c r="A719"/>
      <c r="B719"/>
    </row>
    <row r="720" spans="1:2" ht="12">
      <c r="A720"/>
      <c r="B720"/>
    </row>
    <row r="721" spans="1:2" ht="12">
      <c r="A721"/>
      <c r="B721"/>
    </row>
    <row r="722" spans="1:2" ht="12">
      <c r="A722"/>
      <c r="B722"/>
    </row>
    <row r="723" spans="1:2" ht="12">
      <c r="A723"/>
      <c r="B723"/>
    </row>
    <row r="724" spans="1:2" ht="12">
      <c r="A724"/>
      <c r="B724"/>
    </row>
    <row r="725" spans="1:2" ht="12">
      <c r="A725"/>
      <c r="B725"/>
    </row>
    <row r="726" spans="1:2" ht="12">
      <c r="A726"/>
      <c r="B726"/>
    </row>
    <row r="727" spans="1:2" ht="12">
      <c r="A727"/>
      <c r="B727"/>
    </row>
    <row r="728" spans="1:2" ht="12">
      <c r="A728"/>
      <c r="B728"/>
    </row>
    <row r="729" spans="1:2" ht="12">
      <c r="A729"/>
      <c r="B729"/>
    </row>
    <row r="730" spans="1:2" ht="12">
      <c r="A730"/>
      <c r="B730"/>
    </row>
    <row r="731" spans="1:2" ht="12">
      <c r="A731"/>
      <c r="B731"/>
    </row>
    <row r="732" spans="1:2" ht="12">
      <c r="A732"/>
      <c r="B732"/>
    </row>
    <row r="733" spans="1:2" ht="12">
      <c r="A733"/>
      <c r="B733"/>
    </row>
    <row r="734" spans="1:2" ht="12">
      <c r="A734"/>
      <c r="B734"/>
    </row>
    <row r="735" spans="1:2" ht="12">
      <c r="A735"/>
      <c r="B735"/>
    </row>
    <row r="736" spans="1:2" ht="12">
      <c r="A736"/>
      <c r="B736"/>
    </row>
    <row r="737" spans="1:2" ht="12">
      <c r="A737"/>
      <c r="B737"/>
    </row>
    <row r="738" spans="1:2" ht="12">
      <c r="A738"/>
      <c r="B738"/>
    </row>
    <row r="739" spans="1:2" ht="12">
      <c r="A739"/>
      <c r="B739"/>
    </row>
    <row r="740" spans="1:2" ht="12">
      <c r="A740"/>
      <c r="B740"/>
    </row>
    <row r="741" spans="1:2" ht="12">
      <c r="A741"/>
      <c r="B741"/>
    </row>
    <row r="742" spans="1:2" ht="12">
      <c r="A742"/>
      <c r="B742"/>
    </row>
    <row r="743" spans="1:2" ht="12">
      <c r="A743"/>
      <c r="B743"/>
    </row>
    <row r="744" spans="1:2" ht="12">
      <c r="A744"/>
      <c r="B744"/>
    </row>
    <row r="745" spans="1:2" ht="12">
      <c r="A745"/>
      <c r="B745"/>
    </row>
    <row r="746" spans="1:2" ht="12">
      <c r="A746"/>
      <c r="B746"/>
    </row>
    <row r="747" spans="1:2" ht="12">
      <c r="A747"/>
      <c r="B747"/>
    </row>
    <row r="748" spans="1:2" ht="12">
      <c r="A748"/>
      <c r="B748"/>
    </row>
    <row r="749" spans="1:2" ht="12">
      <c r="A749"/>
      <c r="B749"/>
    </row>
    <row r="750" spans="1:2" ht="12">
      <c r="A750"/>
      <c r="B750"/>
    </row>
    <row r="751" spans="1:2" ht="12">
      <c r="A751"/>
      <c r="B751"/>
    </row>
    <row r="752" spans="1:2" ht="12">
      <c r="A752"/>
      <c r="B752"/>
    </row>
    <row r="753" spans="1:2" ht="12">
      <c r="A753"/>
      <c r="B753"/>
    </row>
    <row r="754" spans="1:2" ht="12">
      <c r="A754"/>
      <c r="B754"/>
    </row>
    <row r="755" spans="1:2" ht="12">
      <c r="A755"/>
      <c r="B755"/>
    </row>
    <row r="756" spans="1:2" ht="12">
      <c r="A756"/>
      <c r="B756"/>
    </row>
    <row r="757" spans="1:2" ht="12">
      <c r="A757"/>
      <c r="B757"/>
    </row>
    <row r="758" spans="1:2" ht="12">
      <c r="A758"/>
      <c r="B758"/>
    </row>
    <row r="759" spans="1:2" ht="12">
      <c r="A759"/>
      <c r="B759"/>
    </row>
    <row r="760" spans="1:2" ht="12">
      <c r="A760"/>
      <c r="B760"/>
    </row>
    <row r="761" spans="1:2" ht="12">
      <c r="A761"/>
      <c r="B761"/>
    </row>
    <row r="762" spans="1:2" ht="12">
      <c r="A762"/>
      <c r="B762"/>
    </row>
    <row r="763" spans="1:2" ht="12">
      <c r="A763"/>
      <c r="B763"/>
    </row>
    <row r="764" spans="1:2" ht="12">
      <c r="A764"/>
      <c r="B764"/>
    </row>
    <row r="765" spans="1:2" ht="12">
      <c r="A765"/>
      <c r="B765"/>
    </row>
    <row r="766" spans="1:2" ht="12">
      <c r="A766"/>
      <c r="B766"/>
    </row>
    <row r="767" spans="1:2" ht="12">
      <c r="A767"/>
      <c r="B767"/>
    </row>
    <row r="768" spans="1:2" ht="12">
      <c r="A768"/>
      <c r="B768"/>
    </row>
    <row r="769" spans="1:2" ht="12">
      <c r="A769"/>
      <c r="B769"/>
    </row>
    <row r="770" spans="1:2" ht="12">
      <c r="A770"/>
      <c r="B770"/>
    </row>
    <row r="771" spans="1:2" ht="12">
      <c r="A771"/>
      <c r="B771"/>
    </row>
    <row r="772" spans="1:2" ht="12">
      <c r="A772"/>
      <c r="B772"/>
    </row>
    <row r="773" spans="1:2" ht="12">
      <c r="A773"/>
      <c r="B773"/>
    </row>
    <row r="774" spans="1:2" ht="12">
      <c r="A774"/>
      <c r="B774"/>
    </row>
    <row r="775" spans="1:2" ht="12">
      <c r="A775"/>
      <c r="B775"/>
    </row>
    <row r="776" spans="1:2" ht="12">
      <c r="A776"/>
      <c r="B776"/>
    </row>
    <row r="777" spans="1:2" ht="12">
      <c r="A777"/>
      <c r="B777"/>
    </row>
    <row r="778" spans="1:2" ht="12">
      <c r="A778"/>
      <c r="B778"/>
    </row>
    <row r="779" spans="1:2" ht="12">
      <c r="A779"/>
      <c r="B779"/>
    </row>
    <row r="780" spans="1:2" ht="12">
      <c r="A780"/>
      <c r="B780"/>
    </row>
    <row r="781" spans="1:2" ht="12">
      <c r="A781"/>
      <c r="B781"/>
    </row>
    <row r="782" spans="1:2" ht="12">
      <c r="A782"/>
      <c r="B782"/>
    </row>
    <row r="783" spans="1:2" ht="12">
      <c r="A783"/>
      <c r="B783"/>
    </row>
    <row r="784" spans="1:2" ht="12">
      <c r="A784"/>
      <c r="B784"/>
    </row>
    <row r="785" spans="1:2" ht="12">
      <c r="A785"/>
      <c r="B785"/>
    </row>
    <row r="786" spans="1:2" ht="12">
      <c r="A786"/>
      <c r="B786"/>
    </row>
    <row r="787" spans="1:2" ht="12">
      <c r="A787"/>
      <c r="B787"/>
    </row>
    <row r="788" spans="1:2" ht="12">
      <c r="A788"/>
      <c r="B788"/>
    </row>
    <row r="789" spans="1:2" ht="12">
      <c r="A789"/>
      <c r="B789"/>
    </row>
    <row r="790" spans="1:2" ht="12">
      <c r="A790"/>
      <c r="B790"/>
    </row>
    <row r="791" spans="1:2" ht="12">
      <c r="A791"/>
      <c r="B791"/>
    </row>
    <row r="792" spans="1:2" ht="12">
      <c r="A792"/>
      <c r="B792"/>
    </row>
    <row r="793" spans="1:2" ht="12">
      <c r="A793"/>
      <c r="B793"/>
    </row>
    <row r="794" spans="1:2" ht="12">
      <c r="A794"/>
      <c r="B794"/>
    </row>
    <row r="795" spans="1:2" ht="12">
      <c r="A795"/>
      <c r="B795"/>
    </row>
    <row r="796" spans="1:2" ht="12">
      <c r="A796"/>
      <c r="B796"/>
    </row>
    <row r="797" spans="1:2" ht="12">
      <c r="A797"/>
      <c r="B797"/>
    </row>
    <row r="798" spans="1:2" ht="12">
      <c r="A798"/>
      <c r="B798"/>
    </row>
    <row r="799" spans="1:2" ht="12">
      <c r="A799"/>
      <c r="B799"/>
    </row>
    <row r="800" spans="1:2" ht="12">
      <c r="A800"/>
      <c r="B800"/>
    </row>
    <row r="801" spans="1:2" ht="12">
      <c r="A801"/>
      <c r="B801"/>
    </row>
    <row r="802" spans="1:2" ht="12">
      <c r="A802"/>
      <c r="B802"/>
    </row>
    <row r="803" spans="1:2" ht="12">
      <c r="A803"/>
      <c r="B803"/>
    </row>
    <row r="804" spans="1:2" ht="12">
      <c r="A804"/>
      <c r="B804"/>
    </row>
    <row r="805" spans="1:2" ht="12">
      <c r="A805"/>
      <c r="B805"/>
    </row>
    <row r="806" spans="1:2" ht="12">
      <c r="A806"/>
      <c r="B806"/>
    </row>
    <row r="807" spans="1:2" ht="12">
      <c r="A807"/>
      <c r="B807"/>
    </row>
    <row r="808" spans="1:2" ht="12">
      <c r="A808"/>
      <c r="B808"/>
    </row>
    <row r="809" spans="1:2" ht="12">
      <c r="A809"/>
      <c r="B809"/>
    </row>
    <row r="810" spans="1:2" ht="12">
      <c r="A810"/>
      <c r="B810"/>
    </row>
    <row r="811" spans="1:2" ht="12">
      <c r="A811"/>
      <c r="B811"/>
    </row>
    <row r="812" spans="1:2" ht="12">
      <c r="A812"/>
      <c r="B812"/>
    </row>
    <row r="813" spans="1:2" ht="12">
      <c r="A813"/>
      <c r="B813"/>
    </row>
    <row r="814" spans="1:2" ht="12">
      <c r="A814"/>
      <c r="B814"/>
    </row>
    <row r="815" spans="1:2" ht="12">
      <c r="A815"/>
      <c r="B815"/>
    </row>
    <row r="816" spans="1:2" ht="12">
      <c r="A816"/>
      <c r="B816"/>
    </row>
    <row r="817" spans="1:2" ht="12">
      <c r="A817"/>
      <c r="B817"/>
    </row>
    <row r="818" spans="1:2" ht="12">
      <c r="A818"/>
      <c r="B818"/>
    </row>
    <row r="819" spans="1:2" ht="12">
      <c r="A819"/>
      <c r="B819"/>
    </row>
    <row r="820" spans="1:2" ht="12">
      <c r="A820"/>
      <c r="B820"/>
    </row>
    <row r="821" spans="1:2" ht="12">
      <c r="A821"/>
      <c r="B821"/>
    </row>
    <row r="822" spans="1:2" ht="12">
      <c r="A822"/>
      <c r="B822"/>
    </row>
    <row r="823" spans="1:2" ht="12">
      <c r="A823"/>
      <c r="B823"/>
    </row>
    <row r="824" spans="1:2" ht="12">
      <c r="A824"/>
      <c r="B824"/>
    </row>
    <row r="825" spans="1:2" ht="12">
      <c r="A825"/>
      <c r="B825"/>
    </row>
    <row r="826" spans="1:2" ht="12">
      <c r="A826"/>
      <c r="B826"/>
    </row>
    <row r="827" spans="1:2" ht="12">
      <c r="A827"/>
      <c r="B827"/>
    </row>
    <row r="828" spans="1:2" ht="12">
      <c r="A828"/>
      <c r="B828"/>
    </row>
    <row r="829" spans="1:2" ht="12">
      <c r="A829"/>
      <c r="B829"/>
    </row>
    <row r="830" spans="1:2" ht="12">
      <c r="A830"/>
      <c r="B830"/>
    </row>
    <row r="831" spans="1:2" ht="12">
      <c r="A831"/>
      <c r="B831"/>
    </row>
    <row r="832" spans="1:2" ht="12">
      <c r="A832"/>
      <c r="B832"/>
    </row>
    <row r="833" spans="1:2" ht="12">
      <c r="A833"/>
      <c r="B833"/>
    </row>
    <row r="834" spans="1:2" ht="12">
      <c r="A834"/>
      <c r="B834"/>
    </row>
    <row r="835" spans="1:2" ht="12">
      <c r="A835"/>
      <c r="B835"/>
    </row>
    <row r="836" spans="1:2" ht="12">
      <c r="A836"/>
      <c r="B836"/>
    </row>
    <row r="837" spans="1:2" ht="12">
      <c r="A837"/>
      <c r="B837"/>
    </row>
    <row r="838" spans="1:2" ht="12">
      <c r="A838"/>
      <c r="B838"/>
    </row>
    <row r="839" spans="1:2" ht="12">
      <c r="A839"/>
      <c r="B839"/>
    </row>
    <row r="840" spans="1:2" ht="12">
      <c r="A840"/>
      <c r="B840"/>
    </row>
    <row r="841" spans="1:2" ht="12">
      <c r="A841"/>
      <c r="B841"/>
    </row>
    <row r="842" spans="1:2" ht="12">
      <c r="A842"/>
      <c r="B842"/>
    </row>
    <row r="843" spans="1:2" ht="12">
      <c r="A843"/>
      <c r="B843"/>
    </row>
    <row r="844" spans="1:2" ht="12">
      <c r="A844"/>
      <c r="B844"/>
    </row>
    <row r="845" spans="1:2" ht="12">
      <c r="A845"/>
      <c r="B845"/>
    </row>
    <row r="846" spans="1:2" ht="12">
      <c r="A846"/>
      <c r="B846"/>
    </row>
    <row r="847" spans="1:2" ht="12">
      <c r="A847"/>
      <c r="B847"/>
    </row>
    <row r="848" spans="1:2" ht="12">
      <c r="A848"/>
      <c r="B848"/>
    </row>
    <row r="849" spans="1:2" ht="12">
      <c r="A849"/>
      <c r="B849"/>
    </row>
    <row r="850" spans="1:2" ht="12">
      <c r="A850"/>
      <c r="B850"/>
    </row>
    <row r="851" spans="1:2" ht="12">
      <c r="A851"/>
      <c r="B851"/>
    </row>
    <row r="852" spans="1:2" ht="12">
      <c r="A852"/>
      <c r="B852"/>
    </row>
    <row r="853" spans="1:2" ht="12">
      <c r="A853"/>
      <c r="B853"/>
    </row>
    <row r="854" spans="1:2" ht="12">
      <c r="A854"/>
      <c r="B854"/>
    </row>
    <row r="855" spans="1:2" ht="12">
      <c r="A855"/>
      <c r="B855"/>
    </row>
    <row r="856" spans="1:2" ht="12">
      <c r="A856"/>
      <c r="B856"/>
    </row>
    <row r="857" spans="1:2" ht="12">
      <c r="A857"/>
      <c r="B857"/>
    </row>
    <row r="858" spans="1:2" ht="12">
      <c r="A858"/>
      <c r="B858"/>
    </row>
    <row r="859" spans="1:2" ht="12">
      <c r="A859"/>
      <c r="B859"/>
    </row>
    <row r="860" spans="1:2" ht="12">
      <c r="A860"/>
      <c r="B860"/>
    </row>
    <row r="861" spans="1:2" ht="12">
      <c r="A861"/>
      <c r="B861"/>
    </row>
    <row r="862" spans="1:2" ht="12">
      <c r="A862"/>
      <c r="B862"/>
    </row>
    <row r="863" spans="1:2" ht="12">
      <c r="A863"/>
      <c r="B863"/>
    </row>
    <row r="864" spans="1:2" ht="12">
      <c r="A864"/>
      <c r="B864"/>
    </row>
    <row r="865" spans="1:2" ht="12">
      <c r="A865"/>
      <c r="B865"/>
    </row>
    <row r="866" spans="1:2" ht="12">
      <c r="A866"/>
      <c r="B866"/>
    </row>
    <row r="867" spans="1:2" ht="12">
      <c r="A867"/>
      <c r="B867"/>
    </row>
    <row r="868" spans="1:2" ht="12">
      <c r="A868"/>
      <c r="B86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75"/>
  <sheetViews>
    <sheetView zoomScalePageLayoutView="0" workbookViewId="0" topLeftCell="A52">
      <selection activeCell="N74" sqref="N74"/>
    </sheetView>
  </sheetViews>
  <sheetFormatPr defaultColWidth="9.140625" defaultRowHeight="12.75"/>
  <cols>
    <col min="1" max="1" width="55.57421875" style="3" bestFit="1" customWidth="1"/>
    <col min="2" max="2" width="8.00390625" style="3" bestFit="1" customWidth="1"/>
    <col min="3" max="3" width="18.28125" style="3" bestFit="1" customWidth="1"/>
    <col min="4" max="4" width="9.140625" style="3" customWidth="1"/>
    <col min="5" max="5" width="17.8515625" style="3" customWidth="1"/>
    <col min="6" max="7" width="9.140625" style="3" customWidth="1"/>
    <col min="8" max="8" width="7.421875" style="3" bestFit="1" customWidth="1"/>
    <col min="9" max="11" width="9.140625" style="3" customWidth="1"/>
    <col min="12" max="13" width="8.8515625" style="0" customWidth="1"/>
    <col min="14" max="14" width="9.140625" style="3" customWidth="1"/>
    <col min="15" max="16" width="8.8515625" style="0" customWidth="1"/>
    <col min="17" max="17" width="51.421875" style="11" bestFit="1" customWidth="1"/>
    <col min="18" max="18" width="9.140625" style="11" customWidth="1"/>
    <col min="19" max="16384" width="9.140625" style="3" customWidth="1"/>
  </cols>
  <sheetData>
    <row r="1" ht="15">
      <c r="A1" s="6" t="s">
        <v>48</v>
      </c>
    </row>
    <row r="2" spans="1:2" ht="12">
      <c r="A2" s="1" t="s">
        <v>1</v>
      </c>
      <c r="B2" s="2" t="s">
        <v>45</v>
      </c>
    </row>
    <row r="3" spans="1:2" ht="12">
      <c r="A3" s="1" t="s">
        <v>2</v>
      </c>
      <c r="B3" s="2"/>
    </row>
    <row r="5" spans="1:2" ht="12">
      <c r="A5" s="4" t="s">
        <v>52</v>
      </c>
      <c r="B5" s="4" t="s">
        <v>3</v>
      </c>
    </row>
    <row r="6" spans="1:17" ht="12">
      <c r="A6" s="8" t="s">
        <v>1</v>
      </c>
      <c r="B6" s="8" t="s">
        <v>5</v>
      </c>
      <c r="C6" s="16" t="s">
        <v>81</v>
      </c>
      <c r="D6" s="16" t="s">
        <v>82</v>
      </c>
      <c r="E6" s="16" t="s">
        <v>83</v>
      </c>
      <c r="F6" s="16" t="s">
        <v>84</v>
      </c>
      <c r="G6" s="16" t="s">
        <v>85</v>
      </c>
      <c r="H6" s="16" t="s">
        <v>90</v>
      </c>
      <c r="I6" s="16" t="s">
        <v>91</v>
      </c>
      <c r="J6" s="16" t="s">
        <v>92</v>
      </c>
      <c r="K6" s="16" t="s">
        <v>93</v>
      </c>
      <c r="L6" s="16" t="s">
        <v>94</v>
      </c>
      <c r="M6" s="16" t="s">
        <v>95</v>
      </c>
      <c r="N6" s="17" t="s">
        <v>89</v>
      </c>
      <c r="Q6" s="21" t="s">
        <v>1</v>
      </c>
    </row>
    <row r="7" spans="1:18" ht="12">
      <c r="A7" s="8" t="s">
        <v>6</v>
      </c>
      <c r="B7" s="18">
        <f>Prestitoperelocale!B7+PrestitoIntebibliotecarioEntra!B7+PRestitoIntebibliotecarioEsce!B7</f>
        <v>7838</v>
      </c>
      <c r="C7" s="18">
        <f>Prestitoperelocale!C7+PrestitoIntebibliotecarioEntra!C7+PRestitoIntebibliotecarioEsce!C7</f>
        <v>915</v>
      </c>
      <c r="D7" s="18">
        <f>Prestitoperelocale!D7+PrestitoIntebibliotecarioEntra!D7+PRestitoIntebibliotecarioEsce!D7</f>
        <v>0</v>
      </c>
      <c r="E7" s="18">
        <f>Prestitoperelocale!E7+PrestitoIntebibliotecarioEntra!E7+PRestitoIntebibliotecarioEsce!E7</f>
        <v>0</v>
      </c>
      <c r="F7" s="18">
        <f>Prestitoperelocale!F7+PrestitoIntebibliotecarioEntra!F7+PRestitoIntebibliotecarioEsce!F7</f>
        <v>0</v>
      </c>
      <c r="G7" s="18">
        <f>Prestitoperelocale!G7+PrestitoIntebibliotecarioEntra!G7+PRestitoIntebibliotecarioEsce!G7</f>
        <v>0</v>
      </c>
      <c r="H7" s="18">
        <f>Prestitoperelocale!H7+PrestitoIntebibliotecarioEntra!H7+PRestitoIntebibliotecarioEsce!H7</f>
        <v>0</v>
      </c>
      <c r="I7" s="18">
        <f>Prestitoperelocale!I7+PrestitoIntebibliotecarioEntra!I7+PRestitoIntebibliotecarioEsce!I7</f>
        <v>0</v>
      </c>
      <c r="J7" s="18">
        <f>Prestitoperelocale!J7+PrestitoIntebibliotecarioEntra!J7+PRestitoIntebibliotecarioEsce!J7</f>
        <v>0</v>
      </c>
      <c r="K7" s="18">
        <f>Prestitoperelocale!K7+PrestitoIntebibliotecarioEntra!K7+PRestitoIntebibliotecarioEsce!K7</f>
        <v>0</v>
      </c>
      <c r="L7" s="18">
        <f>Prestitoperelocale!L7+PrestitoIntebibliotecarioEntra!L7+PRestitoIntebibliotecarioEsce!L7</f>
        <v>0</v>
      </c>
      <c r="M7" s="18">
        <f>Prestitoperelocale!M7+PrestitoIntebibliotecarioEntra!M7+PRestitoIntebibliotecarioEsce!M7</f>
        <v>0</v>
      </c>
      <c r="N7" s="18">
        <f>Prestitoperelocale!N7+PrestitoIntebibliotecarioEntra!N7+PRestitoIntebibliotecarioEsce!N7</f>
        <v>8753</v>
      </c>
      <c r="Q7" s="21" t="s">
        <v>6</v>
      </c>
      <c r="R7" s="11" t="str">
        <f>IF(Q7=A7,"si","noooooooo")</f>
        <v>si</v>
      </c>
    </row>
    <row r="8" spans="1:18" ht="12">
      <c r="A8" s="9" t="s">
        <v>38</v>
      </c>
      <c r="B8" s="18">
        <f>Prestitoperelocale!B8+PrestitoIntebibliotecarioEntra!B8+PRestitoIntebibliotecarioEsce!B8</f>
        <v>55</v>
      </c>
      <c r="C8" s="18">
        <f>Prestitoperelocale!C8+PrestitoIntebibliotecarioEntra!C8+PRestitoIntebibliotecarioEsce!C8</f>
        <v>6</v>
      </c>
      <c r="D8" s="18">
        <f>Prestitoperelocale!D8+PrestitoIntebibliotecarioEntra!D8+PRestitoIntebibliotecarioEsce!D8</f>
        <v>0</v>
      </c>
      <c r="E8" s="18">
        <f>Prestitoperelocale!E8+PrestitoIntebibliotecarioEntra!E8+PRestitoIntebibliotecarioEsce!E8</f>
        <v>0</v>
      </c>
      <c r="F8" s="18">
        <f>Prestitoperelocale!F8+PrestitoIntebibliotecarioEntra!F8+PRestitoIntebibliotecarioEsce!F8</f>
        <v>0</v>
      </c>
      <c r="G8" s="18">
        <f>Prestitoperelocale!G8+PrestitoIntebibliotecarioEntra!G8+PRestitoIntebibliotecarioEsce!G8</f>
        <v>0</v>
      </c>
      <c r="H8" s="18">
        <f>Prestitoperelocale!H8+PrestitoIntebibliotecarioEntra!H8+PRestitoIntebibliotecarioEsce!H8</f>
        <v>0</v>
      </c>
      <c r="I8" s="18">
        <f>Prestitoperelocale!I8+PrestitoIntebibliotecarioEntra!I8+PRestitoIntebibliotecarioEsce!I8</f>
        <v>0</v>
      </c>
      <c r="J8" s="18">
        <f>Prestitoperelocale!J8+PrestitoIntebibliotecarioEntra!J8+PRestitoIntebibliotecarioEsce!J8</f>
        <v>0</v>
      </c>
      <c r="K8" s="18">
        <f>Prestitoperelocale!K8+PrestitoIntebibliotecarioEntra!K8+PRestitoIntebibliotecarioEsce!K8</f>
        <v>0</v>
      </c>
      <c r="L8" s="18">
        <f>Prestitoperelocale!L8+PrestitoIntebibliotecarioEntra!L8+PRestitoIntebibliotecarioEsce!L8</f>
        <v>0</v>
      </c>
      <c r="M8" s="18">
        <f>Prestitoperelocale!M8+PrestitoIntebibliotecarioEntra!M8+PRestitoIntebibliotecarioEsce!M8</f>
        <v>0</v>
      </c>
      <c r="N8" s="18">
        <f>Prestitoperelocale!N8+PrestitoIntebibliotecarioEntra!N8+PRestitoIntebibliotecarioEsce!N8</f>
        <v>61</v>
      </c>
      <c r="Q8" s="21" t="s">
        <v>38</v>
      </c>
      <c r="R8" s="11" t="str">
        <f aca="true" t="shared" si="0" ref="R8:R71">IF(Q8=A8,"si","noooooooo")</f>
        <v>si</v>
      </c>
    </row>
    <row r="9" spans="1:18" ht="12">
      <c r="A9" s="9" t="s">
        <v>17</v>
      </c>
      <c r="B9" s="18">
        <f>Prestitoperelocale!B9+PrestitoIntebibliotecarioEntra!B9+PRestitoIntebibliotecarioEsce!B9</f>
        <v>1971</v>
      </c>
      <c r="C9" s="18">
        <f>Prestitoperelocale!C9+PrestitoIntebibliotecarioEntra!C9+PRestitoIntebibliotecarioEsce!C9</f>
        <v>291</v>
      </c>
      <c r="D9" s="18">
        <f>Prestitoperelocale!D9+PrestitoIntebibliotecarioEntra!D9+PRestitoIntebibliotecarioEsce!D9</f>
        <v>0</v>
      </c>
      <c r="E9" s="18">
        <f>Prestitoperelocale!E9+PrestitoIntebibliotecarioEntra!E9+PRestitoIntebibliotecarioEsce!E9</f>
        <v>0</v>
      </c>
      <c r="F9" s="18">
        <f>Prestitoperelocale!F9+PrestitoIntebibliotecarioEntra!F9+PRestitoIntebibliotecarioEsce!F9</f>
        <v>0</v>
      </c>
      <c r="G9" s="18">
        <f>Prestitoperelocale!G9+PrestitoIntebibliotecarioEntra!G9+PRestitoIntebibliotecarioEsce!G9</f>
        <v>0</v>
      </c>
      <c r="H9" s="18">
        <f>Prestitoperelocale!H9+PrestitoIntebibliotecarioEntra!H9+PRestitoIntebibliotecarioEsce!H9</f>
        <v>0</v>
      </c>
      <c r="I9" s="18">
        <f>Prestitoperelocale!I9+PrestitoIntebibliotecarioEntra!I9+PRestitoIntebibliotecarioEsce!I9</f>
        <v>0</v>
      </c>
      <c r="J9" s="18">
        <f>Prestitoperelocale!J9+PrestitoIntebibliotecarioEntra!J9+PRestitoIntebibliotecarioEsce!J9</f>
        <v>0</v>
      </c>
      <c r="K9" s="18">
        <f>Prestitoperelocale!K9+PrestitoIntebibliotecarioEntra!K9+PRestitoIntebibliotecarioEsce!K9</f>
        <v>0</v>
      </c>
      <c r="L9" s="18">
        <f>Prestitoperelocale!L9+PrestitoIntebibliotecarioEntra!L9+PRestitoIntebibliotecarioEsce!L9</f>
        <v>0</v>
      </c>
      <c r="M9" s="18">
        <f>Prestitoperelocale!M9+PrestitoIntebibliotecarioEntra!M9+PRestitoIntebibliotecarioEsce!M9</f>
        <v>0</v>
      </c>
      <c r="N9" s="18">
        <f>Prestitoperelocale!N9+PrestitoIntebibliotecarioEntra!N9+PRestitoIntebibliotecarioEsce!N9</f>
        <v>2262</v>
      </c>
      <c r="Q9" s="21" t="s">
        <v>17</v>
      </c>
      <c r="R9" s="11" t="str">
        <f t="shared" si="0"/>
        <v>si</v>
      </c>
    </row>
    <row r="10" spans="1:18" ht="12">
      <c r="A10" s="9" t="s">
        <v>73</v>
      </c>
      <c r="B10" s="18">
        <f>Prestitoperelocale!B10+PrestitoIntebibliotecarioEntra!B10+PRestitoIntebibliotecarioEsce!B10</f>
        <v>802</v>
      </c>
      <c r="C10" s="18">
        <f>Prestitoperelocale!C10+PrestitoIntebibliotecarioEntra!C10+PRestitoIntebibliotecarioEsce!C10</f>
        <v>74</v>
      </c>
      <c r="D10" s="18">
        <f>Prestitoperelocale!D10+PrestitoIntebibliotecarioEntra!D10+PRestitoIntebibliotecarioEsce!D10</f>
        <v>0</v>
      </c>
      <c r="E10" s="18">
        <f>Prestitoperelocale!E10+PrestitoIntebibliotecarioEntra!E10+PRestitoIntebibliotecarioEsce!E10</f>
        <v>0</v>
      </c>
      <c r="F10" s="18">
        <f>Prestitoperelocale!F10+PrestitoIntebibliotecarioEntra!F10+PRestitoIntebibliotecarioEsce!F10</f>
        <v>0</v>
      </c>
      <c r="G10" s="18">
        <f>Prestitoperelocale!G10+PrestitoIntebibliotecarioEntra!G10+PRestitoIntebibliotecarioEsce!G10</f>
        <v>0</v>
      </c>
      <c r="H10" s="18">
        <f>Prestitoperelocale!H10+PrestitoIntebibliotecarioEntra!H10+PRestitoIntebibliotecarioEsce!H10</f>
        <v>0</v>
      </c>
      <c r="I10" s="18">
        <f>Prestitoperelocale!I10+PrestitoIntebibliotecarioEntra!I10+PRestitoIntebibliotecarioEsce!I10</f>
        <v>0</v>
      </c>
      <c r="J10" s="18">
        <f>Prestitoperelocale!J10+PrestitoIntebibliotecarioEntra!J10+PRestitoIntebibliotecarioEsce!J10</f>
        <v>0</v>
      </c>
      <c r="K10" s="18">
        <f>Prestitoperelocale!K10+PrestitoIntebibliotecarioEntra!K10+PRestitoIntebibliotecarioEsce!K10</f>
        <v>0</v>
      </c>
      <c r="L10" s="18">
        <f>Prestitoperelocale!L10+PrestitoIntebibliotecarioEntra!L10+PRestitoIntebibliotecarioEsce!L10</f>
        <v>0</v>
      </c>
      <c r="M10" s="18">
        <f>Prestitoperelocale!M10+PrestitoIntebibliotecarioEntra!M10+PRestitoIntebibliotecarioEsce!M10</f>
        <v>0</v>
      </c>
      <c r="N10" s="18">
        <f>Prestitoperelocale!N10+PrestitoIntebibliotecarioEntra!N10+PRestitoIntebibliotecarioEsce!N10</f>
        <v>876</v>
      </c>
      <c r="Q10" s="21" t="s">
        <v>73</v>
      </c>
      <c r="R10" s="11" t="str">
        <f t="shared" si="0"/>
        <v>si</v>
      </c>
    </row>
    <row r="11" spans="1:18" ht="12">
      <c r="A11" s="9" t="s">
        <v>61</v>
      </c>
      <c r="B11" s="18">
        <f>Prestitoperelocale!B11+PrestitoIntebibliotecarioEntra!B11+PRestitoIntebibliotecarioEsce!B11</f>
        <v>1242</v>
      </c>
      <c r="C11" s="18">
        <f>Prestitoperelocale!C11+PrestitoIntebibliotecarioEntra!C11+PRestitoIntebibliotecarioEsce!C11</f>
        <v>129</v>
      </c>
      <c r="D11" s="18">
        <f>Prestitoperelocale!D11+PrestitoIntebibliotecarioEntra!D11+PRestitoIntebibliotecarioEsce!D11</f>
        <v>0</v>
      </c>
      <c r="E11" s="18">
        <f>Prestitoperelocale!E11+PrestitoIntebibliotecarioEntra!E11+PRestitoIntebibliotecarioEsce!E11</f>
        <v>0</v>
      </c>
      <c r="F11" s="18">
        <f>Prestitoperelocale!F11+PrestitoIntebibliotecarioEntra!F11+PRestitoIntebibliotecarioEsce!F11</f>
        <v>0</v>
      </c>
      <c r="G11" s="18">
        <f>Prestitoperelocale!G11+PrestitoIntebibliotecarioEntra!G11+PRestitoIntebibliotecarioEsce!G11</f>
        <v>0</v>
      </c>
      <c r="H11" s="18">
        <f>Prestitoperelocale!H11+PrestitoIntebibliotecarioEntra!H11+PRestitoIntebibliotecarioEsce!H11</f>
        <v>0</v>
      </c>
      <c r="I11" s="18">
        <f>Prestitoperelocale!I11+PrestitoIntebibliotecarioEntra!I11+PRestitoIntebibliotecarioEsce!I11</f>
        <v>0</v>
      </c>
      <c r="J11" s="18">
        <f>Prestitoperelocale!J11+PrestitoIntebibliotecarioEntra!J11+PRestitoIntebibliotecarioEsce!J11</f>
        <v>0</v>
      </c>
      <c r="K11" s="18">
        <f>Prestitoperelocale!K11+PrestitoIntebibliotecarioEntra!K11+PRestitoIntebibliotecarioEsce!K11</f>
        <v>0</v>
      </c>
      <c r="L11" s="18">
        <f>Prestitoperelocale!L11+PrestitoIntebibliotecarioEntra!L11+PRestitoIntebibliotecarioEsce!L11</f>
        <v>0</v>
      </c>
      <c r="M11" s="18">
        <f>Prestitoperelocale!M11+PrestitoIntebibliotecarioEntra!M11+PRestitoIntebibliotecarioEsce!M11</f>
        <v>0</v>
      </c>
      <c r="N11" s="18">
        <f>Prestitoperelocale!N11+PrestitoIntebibliotecarioEntra!N11+PRestitoIntebibliotecarioEsce!N11</f>
        <v>1371</v>
      </c>
      <c r="Q11" s="21" t="s">
        <v>61</v>
      </c>
      <c r="R11" s="11" t="str">
        <f t="shared" si="0"/>
        <v>si</v>
      </c>
    </row>
    <row r="12" spans="1:18" ht="12">
      <c r="A12" s="9" t="s">
        <v>8</v>
      </c>
      <c r="B12" s="18">
        <f>Prestitoperelocale!B12+PrestitoIntebibliotecarioEntra!B12+PRestitoIntebibliotecarioEsce!B12</f>
        <v>9521</v>
      </c>
      <c r="C12" s="18">
        <f>Prestitoperelocale!C12+PrestitoIntebibliotecarioEntra!C12+PRestitoIntebibliotecarioEsce!C12</f>
        <v>1130</v>
      </c>
      <c r="D12" s="18">
        <f>Prestitoperelocale!D12+PrestitoIntebibliotecarioEntra!D12+PRestitoIntebibliotecarioEsce!D12</f>
        <v>0</v>
      </c>
      <c r="E12" s="18">
        <f>Prestitoperelocale!E12+PrestitoIntebibliotecarioEntra!E12+PRestitoIntebibliotecarioEsce!E12</f>
        <v>0</v>
      </c>
      <c r="F12" s="18">
        <f>Prestitoperelocale!F12+PrestitoIntebibliotecarioEntra!F12+PRestitoIntebibliotecarioEsce!F12</f>
        <v>0</v>
      </c>
      <c r="G12" s="18">
        <f>Prestitoperelocale!G12+PrestitoIntebibliotecarioEntra!G12+PRestitoIntebibliotecarioEsce!G12</f>
        <v>0</v>
      </c>
      <c r="H12" s="18">
        <f>Prestitoperelocale!H12+PrestitoIntebibliotecarioEntra!H12+PRestitoIntebibliotecarioEsce!H12</f>
        <v>0</v>
      </c>
      <c r="I12" s="18">
        <f>Prestitoperelocale!I12+PrestitoIntebibliotecarioEntra!I12+PRestitoIntebibliotecarioEsce!I12</f>
        <v>0</v>
      </c>
      <c r="J12" s="18">
        <f>Prestitoperelocale!J12+PrestitoIntebibliotecarioEntra!J12+PRestitoIntebibliotecarioEsce!J12</f>
        <v>0</v>
      </c>
      <c r="K12" s="18">
        <f>Prestitoperelocale!K12+PrestitoIntebibliotecarioEntra!K12+PRestitoIntebibliotecarioEsce!K12</f>
        <v>0</v>
      </c>
      <c r="L12" s="18">
        <f>Prestitoperelocale!L12+PrestitoIntebibliotecarioEntra!L12+PRestitoIntebibliotecarioEsce!L12</f>
        <v>0</v>
      </c>
      <c r="M12" s="18">
        <f>Prestitoperelocale!M12+PrestitoIntebibliotecarioEntra!M12+PRestitoIntebibliotecarioEsce!M12</f>
        <v>0</v>
      </c>
      <c r="N12" s="18">
        <f>Prestitoperelocale!N12+PrestitoIntebibliotecarioEntra!N12+PRestitoIntebibliotecarioEsce!N12</f>
        <v>10651</v>
      </c>
      <c r="Q12" s="21" t="s">
        <v>8</v>
      </c>
      <c r="R12" s="11" t="str">
        <f t="shared" si="0"/>
        <v>si</v>
      </c>
    </row>
    <row r="13" spans="1:18" ht="12">
      <c r="A13" s="9" t="s">
        <v>40</v>
      </c>
      <c r="B13" s="18">
        <f>Prestitoperelocale!B13+PrestitoIntebibliotecarioEntra!B13+PRestitoIntebibliotecarioEsce!B13</f>
        <v>0</v>
      </c>
      <c r="C13" s="18">
        <f>Prestitoperelocale!C13+PrestitoIntebibliotecarioEntra!C13+PRestitoIntebibliotecarioEsce!C13</f>
        <v>0</v>
      </c>
      <c r="D13" s="18">
        <f>Prestitoperelocale!D13+PrestitoIntebibliotecarioEntra!D13+PRestitoIntebibliotecarioEsce!D13</f>
        <v>0</v>
      </c>
      <c r="E13" s="18">
        <f>Prestitoperelocale!E13+PrestitoIntebibliotecarioEntra!E13+PRestitoIntebibliotecarioEsce!E13</f>
        <v>0</v>
      </c>
      <c r="F13" s="18">
        <f>Prestitoperelocale!F13+PrestitoIntebibliotecarioEntra!F13+PRestitoIntebibliotecarioEsce!F13</f>
        <v>0</v>
      </c>
      <c r="G13" s="18">
        <f>Prestitoperelocale!G13+PrestitoIntebibliotecarioEntra!G13+PRestitoIntebibliotecarioEsce!G13</f>
        <v>0</v>
      </c>
      <c r="H13" s="18">
        <f>Prestitoperelocale!H13+PrestitoIntebibliotecarioEntra!H13+PRestitoIntebibliotecarioEsce!H13</f>
        <v>0</v>
      </c>
      <c r="I13" s="18">
        <f>Prestitoperelocale!I13+PrestitoIntebibliotecarioEntra!I13+PRestitoIntebibliotecarioEsce!I13</f>
        <v>0</v>
      </c>
      <c r="J13" s="18">
        <f>Prestitoperelocale!J13+PrestitoIntebibliotecarioEntra!J13+PRestitoIntebibliotecarioEsce!J13</f>
        <v>0</v>
      </c>
      <c r="K13" s="18">
        <f>Prestitoperelocale!K13+PrestitoIntebibliotecarioEntra!K13+PRestitoIntebibliotecarioEsce!K13</f>
        <v>0</v>
      </c>
      <c r="L13" s="18">
        <f>Prestitoperelocale!L13+PrestitoIntebibliotecarioEntra!L13+PRestitoIntebibliotecarioEsce!L13</f>
        <v>0</v>
      </c>
      <c r="M13" s="18">
        <f>Prestitoperelocale!M13+PrestitoIntebibliotecarioEntra!M13+PRestitoIntebibliotecarioEsce!M13</f>
        <v>0</v>
      </c>
      <c r="N13" s="18">
        <f>Prestitoperelocale!N13+PrestitoIntebibliotecarioEntra!N13+PRestitoIntebibliotecarioEsce!N13</f>
        <v>0</v>
      </c>
      <c r="Q13" s="21" t="s">
        <v>40</v>
      </c>
      <c r="R13" s="11" t="str">
        <f t="shared" si="0"/>
        <v>si</v>
      </c>
    </row>
    <row r="14" spans="1:18" ht="12">
      <c r="A14" s="9" t="s">
        <v>9</v>
      </c>
      <c r="B14" s="18">
        <f>Prestitoperelocale!B14+PrestitoIntebibliotecarioEntra!B14+PRestitoIntebibliotecarioEsce!B14</f>
        <v>2217</v>
      </c>
      <c r="C14" s="18">
        <f>Prestitoperelocale!C14+PrestitoIntebibliotecarioEntra!C14+PRestitoIntebibliotecarioEsce!C14</f>
        <v>267</v>
      </c>
      <c r="D14" s="18">
        <f>Prestitoperelocale!D14+PrestitoIntebibliotecarioEntra!D14+PRestitoIntebibliotecarioEsce!D14</f>
        <v>0</v>
      </c>
      <c r="E14" s="18">
        <f>Prestitoperelocale!E14+PrestitoIntebibliotecarioEntra!E14+PRestitoIntebibliotecarioEsce!E14</f>
        <v>0</v>
      </c>
      <c r="F14" s="18">
        <f>Prestitoperelocale!F14+PrestitoIntebibliotecarioEntra!F14+PRestitoIntebibliotecarioEsce!F14</f>
        <v>0</v>
      </c>
      <c r="G14" s="18">
        <f>Prestitoperelocale!G14+PrestitoIntebibliotecarioEntra!G14+PRestitoIntebibliotecarioEsce!G14</f>
        <v>0</v>
      </c>
      <c r="H14" s="18">
        <f>Prestitoperelocale!H14+PrestitoIntebibliotecarioEntra!H14+PRestitoIntebibliotecarioEsce!H14</f>
        <v>0</v>
      </c>
      <c r="I14" s="18">
        <f>Prestitoperelocale!I14+PrestitoIntebibliotecarioEntra!I14+PRestitoIntebibliotecarioEsce!I14</f>
        <v>0</v>
      </c>
      <c r="J14" s="18">
        <f>Prestitoperelocale!J14+PrestitoIntebibliotecarioEntra!J14+PRestitoIntebibliotecarioEsce!J14</f>
        <v>0</v>
      </c>
      <c r="K14" s="18">
        <f>Prestitoperelocale!K14+PrestitoIntebibliotecarioEntra!K14+PRestitoIntebibliotecarioEsce!K14</f>
        <v>0</v>
      </c>
      <c r="L14" s="18">
        <f>Prestitoperelocale!L14+PrestitoIntebibliotecarioEntra!L14+PRestitoIntebibliotecarioEsce!L14</f>
        <v>0</v>
      </c>
      <c r="M14" s="18">
        <f>Prestitoperelocale!M14+PrestitoIntebibliotecarioEntra!M14+PRestitoIntebibliotecarioEsce!M14</f>
        <v>0</v>
      </c>
      <c r="N14" s="18">
        <f>Prestitoperelocale!N14+PrestitoIntebibliotecarioEntra!N14+PRestitoIntebibliotecarioEsce!N14</f>
        <v>2484</v>
      </c>
      <c r="Q14" s="21" t="s">
        <v>9</v>
      </c>
      <c r="R14" s="11" t="str">
        <f t="shared" si="0"/>
        <v>si</v>
      </c>
    </row>
    <row r="15" spans="1:18" ht="12">
      <c r="A15" s="9" t="s">
        <v>56</v>
      </c>
      <c r="B15" s="18">
        <f>Prestitoperelocale!B15+PrestitoIntebibliotecarioEntra!B15+PRestitoIntebibliotecarioEsce!B15</f>
        <v>79</v>
      </c>
      <c r="C15" s="18">
        <f>Prestitoperelocale!C15+PrestitoIntebibliotecarioEntra!C15+PRestitoIntebibliotecarioEsce!C15</f>
        <v>18</v>
      </c>
      <c r="D15" s="18">
        <f>Prestitoperelocale!D15+PrestitoIntebibliotecarioEntra!D15+PRestitoIntebibliotecarioEsce!D15</f>
        <v>0</v>
      </c>
      <c r="E15" s="18">
        <f>Prestitoperelocale!E15+PrestitoIntebibliotecarioEntra!E15+PRestitoIntebibliotecarioEsce!E15</f>
        <v>0</v>
      </c>
      <c r="F15" s="18">
        <f>Prestitoperelocale!F15+PrestitoIntebibliotecarioEntra!F15+PRestitoIntebibliotecarioEsce!F15</f>
        <v>0</v>
      </c>
      <c r="G15" s="18">
        <f>Prestitoperelocale!G15+PrestitoIntebibliotecarioEntra!G15+PRestitoIntebibliotecarioEsce!G15</f>
        <v>0</v>
      </c>
      <c r="H15" s="18">
        <f>Prestitoperelocale!H15+PrestitoIntebibliotecarioEntra!H15+PRestitoIntebibliotecarioEsce!H15</f>
        <v>0</v>
      </c>
      <c r="I15" s="18">
        <f>Prestitoperelocale!I15+PrestitoIntebibliotecarioEntra!I15+PRestitoIntebibliotecarioEsce!I15</f>
        <v>0</v>
      </c>
      <c r="J15" s="18">
        <f>Prestitoperelocale!J15+PrestitoIntebibliotecarioEntra!J15+PRestitoIntebibliotecarioEsce!J15</f>
        <v>0</v>
      </c>
      <c r="K15" s="18">
        <f>Prestitoperelocale!K15+PrestitoIntebibliotecarioEntra!K15+PRestitoIntebibliotecarioEsce!K15</f>
        <v>0</v>
      </c>
      <c r="L15" s="18">
        <f>Prestitoperelocale!L15+PrestitoIntebibliotecarioEntra!L15+PRestitoIntebibliotecarioEsce!L15</f>
        <v>0</v>
      </c>
      <c r="M15" s="18">
        <f>Prestitoperelocale!M15+PrestitoIntebibliotecarioEntra!M15+PRestitoIntebibliotecarioEsce!M15</f>
        <v>0</v>
      </c>
      <c r="N15" s="18">
        <f>Prestitoperelocale!N15+PrestitoIntebibliotecarioEntra!N15+PRestitoIntebibliotecarioEsce!N15</f>
        <v>97</v>
      </c>
      <c r="Q15" s="21" t="s">
        <v>56</v>
      </c>
      <c r="R15" s="11" t="str">
        <f t="shared" si="0"/>
        <v>si</v>
      </c>
    </row>
    <row r="16" spans="1:18" ht="12">
      <c r="A16" s="9" t="s">
        <v>42</v>
      </c>
      <c r="B16" s="18">
        <f>Prestitoperelocale!B16+PrestitoIntebibliotecarioEntra!B16+PRestitoIntebibliotecarioEsce!B16</f>
        <v>27</v>
      </c>
      <c r="C16" s="18">
        <f>Prestitoperelocale!C16+PrestitoIntebibliotecarioEntra!C16+PRestitoIntebibliotecarioEsce!C16</f>
        <v>18</v>
      </c>
      <c r="D16" s="18">
        <f>Prestitoperelocale!D16+PrestitoIntebibliotecarioEntra!D16+PRestitoIntebibliotecarioEsce!D16</f>
        <v>0</v>
      </c>
      <c r="E16" s="18">
        <f>Prestitoperelocale!E16+PrestitoIntebibliotecarioEntra!E16+PRestitoIntebibliotecarioEsce!E16</f>
        <v>0</v>
      </c>
      <c r="F16" s="18">
        <f>Prestitoperelocale!F16+PrestitoIntebibliotecarioEntra!F16+PRestitoIntebibliotecarioEsce!F16</f>
        <v>0</v>
      </c>
      <c r="G16" s="18">
        <f>Prestitoperelocale!G16+PrestitoIntebibliotecarioEntra!G16+PRestitoIntebibliotecarioEsce!G16</f>
        <v>0</v>
      </c>
      <c r="H16" s="18">
        <f>Prestitoperelocale!H16+PrestitoIntebibliotecarioEntra!H16+PRestitoIntebibliotecarioEsce!H16</f>
        <v>0</v>
      </c>
      <c r="I16" s="18">
        <f>Prestitoperelocale!I16+PrestitoIntebibliotecarioEntra!I16+PRestitoIntebibliotecarioEsce!I16</f>
        <v>0</v>
      </c>
      <c r="J16" s="18">
        <f>Prestitoperelocale!J16+PrestitoIntebibliotecarioEntra!J16+PRestitoIntebibliotecarioEsce!J16</f>
        <v>0</v>
      </c>
      <c r="K16" s="18">
        <f>Prestitoperelocale!K16+PrestitoIntebibliotecarioEntra!K16+PRestitoIntebibliotecarioEsce!K16</f>
        <v>0</v>
      </c>
      <c r="L16" s="18">
        <f>Prestitoperelocale!L16+PrestitoIntebibliotecarioEntra!L16+PRestitoIntebibliotecarioEsce!L16</f>
        <v>0</v>
      </c>
      <c r="M16" s="18">
        <f>Prestitoperelocale!M16+PrestitoIntebibliotecarioEntra!M16+PRestitoIntebibliotecarioEsce!M16</f>
        <v>0</v>
      </c>
      <c r="N16" s="18">
        <f>Prestitoperelocale!N16+PrestitoIntebibliotecarioEntra!N16+PRestitoIntebibliotecarioEsce!N16</f>
        <v>45</v>
      </c>
      <c r="Q16" s="21" t="s">
        <v>42</v>
      </c>
      <c r="R16" s="11" t="str">
        <f t="shared" si="0"/>
        <v>si</v>
      </c>
    </row>
    <row r="17" spans="1:18" ht="12">
      <c r="A17" s="9" t="s">
        <v>74</v>
      </c>
      <c r="B17" s="18">
        <f>Prestitoperelocale!B17+PrestitoIntebibliotecarioEntra!B17+PRestitoIntebibliotecarioEsce!B17</f>
        <v>8</v>
      </c>
      <c r="C17" s="18">
        <f>Prestitoperelocale!C17+PrestitoIntebibliotecarioEntra!C17+PRestitoIntebibliotecarioEsce!C17</f>
        <v>0</v>
      </c>
      <c r="D17" s="18">
        <f>Prestitoperelocale!D17+PrestitoIntebibliotecarioEntra!D17+PRestitoIntebibliotecarioEsce!D17</f>
        <v>0</v>
      </c>
      <c r="E17" s="18">
        <f>Prestitoperelocale!E17+PrestitoIntebibliotecarioEntra!E17+PRestitoIntebibliotecarioEsce!E17</f>
        <v>0</v>
      </c>
      <c r="F17" s="18">
        <f>Prestitoperelocale!F17+PrestitoIntebibliotecarioEntra!F17+PRestitoIntebibliotecarioEsce!F17</f>
        <v>0</v>
      </c>
      <c r="G17" s="18">
        <f>Prestitoperelocale!G17+PrestitoIntebibliotecarioEntra!G17+PRestitoIntebibliotecarioEsce!G17</f>
        <v>0</v>
      </c>
      <c r="H17" s="18">
        <f>Prestitoperelocale!H17+PrestitoIntebibliotecarioEntra!H17+PRestitoIntebibliotecarioEsce!H17</f>
        <v>0</v>
      </c>
      <c r="I17" s="18">
        <f>Prestitoperelocale!I17+PrestitoIntebibliotecarioEntra!I17+PRestitoIntebibliotecarioEsce!I17</f>
        <v>0</v>
      </c>
      <c r="J17" s="18">
        <f>Prestitoperelocale!J17+PrestitoIntebibliotecarioEntra!J17+PRestitoIntebibliotecarioEsce!J17</f>
        <v>0</v>
      </c>
      <c r="K17" s="18">
        <f>Prestitoperelocale!K17+PrestitoIntebibliotecarioEntra!K17+PRestitoIntebibliotecarioEsce!K17</f>
        <v>0</v>
      </c>
      <c r="L17" s="18">
        <f>Prestitoperelocale!L17+PrestitoIntebibliotecarioEntra!L17+PRestitoIntebibliotecarioEsce!L17</f>
        <v>0</v>
      </c>
      <c r="M17" s="18">
        <f>Prestitoperelocale!M17+PrestitoIntebibliotecarioEntra!M17+PRestitoIntebibliotecarioEsce!M17</f>
        <v>0</v>
      </c>
      <c r="N17" s="18">
        <f>Prestitoperelocale!N17+PrestitoIntebibliotecarioEntra!N17+PRestitoIntebibliotecarioEsce!N17</f>
        <v>8</v>
      </c>
      <c r="Q17" s="21" t="s">
        <v>74</v>
      </c>
      <c r="R17" s="11" t="str">
        <f t="shared" si="0"/>
        <v>si</v>
      </c>
    </row>
    <row r="18" spans="1:18" ht="12">
      <c r="A18" s="9" t="s">
        <v>57</v>
      </c>
      <c r="B18" s="18">
        <f>Prestitoperelocale!B18+PrestitoIntebibliotecarioEntra!B18+PRestitoIntebibliotecarioEsce!B18</f>
        <v>19</v>
      </c>
      <c r="C18" s="18">
        <f>Prestitoperelocale!C18+PrestitoIntebibliotecarioEntra!C18+PRestitoIntebibliotecarioEsce!C18</f>
        <v>0</v>
      </c>
      <c r="D18" s="18">
        <f>Prestitoperelocale!D18+PrestitoIntebibliotecarioEntra!D18+PRestitoIntebibliotecarioEsce!D18</f>
        <v>0</v>
      </c>
      <c r="E18" s="18">
        <f>Prestitoperelocale!E18+PrestitoIntebibliotecarioEntra!E18+PRestitoIntebibliotecarioEsce!E18</f>
        <v>0</v>
      </c>
      <c r="F18" s="18">
        <f>Prestitoperelocale!F18+PrestitoIntebibliotecarioEntra!F18+PRestitoIntebibliotecarioEsce!F18</f>
        <v>0</v>
      </c>
      <c r="G18" s="18">
        <f>Prestitoperelocale!G18+PrestitoIntebibliotecarioEntra!G18+PRestitoIntebibliotecarioEsce!G18</f>
        <v>0</v>
      </c>
      <c r="H18" s="18">
        <f>Prestitoperelocale!H18+PrestitoIntebibliotecarioEntra!H18+PRestitoIntebibliotecarioEsce!H18</f>
        <v>0</v>
      </c>
      <c r="I18" s="18">
        <f>Prestitoperelocale!I18+PrestitoIntebibliotecarioEntra!I18+PRestitoIntebibliotecarioEsce!I18</f>
        <v>0</v>
      </c>
      <c r="J18" s="18">
        <f>Prestitoperelocale!J18+PrestitoIntebibliotecarioEntra!J18+PRestitoIntebibliotecarioEsce!J18</f>
        <v>0</v>
      </c>
      <c r="K18" s="18">
        <f>Prestitoperelocale!K18+PrestitoIntebibliotecarioEntra!K18+PRestitoIntebibliotecarioEsce!K18</f>
        <v>0</v>
      </c>
      <c r="L18" s="18">
        <f>Prestitoperelocale!L18+PrestitoIntebibliotecarioEntra!L18+PRestitoIntebibliotecarioEsce!L18</f>
        <v>0</v>
      </c>
      <c r="M18" s="18">
        <f>Prestitoperelocale!M18+PrestitoIntebibliotecarioEntra!M18+PRestitoIntebibliotecarioEsce!M18</f>
        <v>0</v>
      </c>
      <c r="N18" s="18">
        <f>Prestitoperelocale!N18+PrestitoIntebibliotecarioEntra!N18+PRestitoIntebibliotecarioEsce!N18</f>
        <v>19</v>
      </c>
      <c r="Q18" s="21" t="s">
        <v>57</v>
      </c>
      <c r="R18" s="11" t="str">
        <f t="shared" si="0"/>
        <v>si</v>
      </c>
    </row>
    <row r="19" spans="1:18" ht="12">
      <c r="A19" s="9" t="s">
        <v>10</v>
      </c>
      <c r="B19" s="18">
        <f>Prestitoperelocale!B19+PrestitoIntebibliotecarioEntra!B19+PRestitoIntebibliotecarioEsce!B19</f>
        <v>4217</v>
      </c>
      <c r="C19" s="18">
        <f>Prestitoperelocale!C19+PrestitoIntebibliotecarioEntra!C19+PRestitoIntebibliotecarioEsce!C19</f>
        <v>483</v>
      </c>
      <c r="D19" s="18">
        <f>Prestitoperelocale!D19+PrestitoIntebibliotecarioEntra!D19+PRestitoIntebibliotecarioEsce!D19</f>
        <v>0</v>
      </c>
      <c r="E19" s="18">
        <f>Prestitoperelocale!E19+PrestitoIntebibliotecarioEntra!E19+PRestitoIntebibliotecarioEsce!E19</f>
        <v>0</v>
      </c>
      <c r="F19" s="18">
        <f>Prestitoperelocale!F19+PrestitoIntebibliotecarioEntra!F19+PRestitoIntebibliotecarioEsce!F19</f>
        <v>0</v>
      </c>
      <c r="G19" s="18">
        <f>Prestitoperelocale!G19+PrestitoIntebibliotecarioEntra!G19+PRestitoIntebibliotecarioEsce!G19</f>
        <v>0</v>
      </c>
      <c r="H19" s="18">
        <f>Prestitoperelocale!H19+PrestitoIntebibliotecarioEntra!H19+PRestitoIntebibliotecarioEsce!H19</f>
        <v>0</v>
      </c>
      <c r="I19" s="18">
        <f>Prestitoperelocale!I19+PrestitoIntebibliotecarioEntra!I19+PRestitoIntebibliotecarioEsce!I19</f>
        <v>0</v>
      </c>
      <c r="J19" s="18">
        <f>Prestitoperelocale!J19+PrestitoIntebibliotecarioEntra!J19+PRestitoIntebibliotecarioEsce!J19</f>
        <v>0</v>
      </c>
      <c r="K19" s="18">
        <f>Prestitoperelocale!K19+PrestitoIntebibliotecarioEntra!K19+PRestitoIntebibliotecarioEsce!K19</f>
        <v>0</v>
      </c>
      <c r="L19" s="18">
        <f>Prestitoperelocale!L19+PrestitoIntebibliotecarioEntra!L19+PRestitoIntebibliotecarioEsce!L19</f>
        <v>0</v>
      </c>
      <c r="M19" s="18">
        <f>Prestitoperelocale!M19+PrestitoIntebibliotecarioEntra!M19+PRestitoIntebibliotecarioEsce!M19</f>
        <v>0</v>
      </c>
      <c r="N19" s="18">
        <f>Prestitoperelocale!N19+PrestitoIntebibliotecarioEntra!N19+PRestitoIntebibliotecarioEsce!N19</f>
        <v>4700</v>
      </c>
      <c r="Q19" s="21" t="s">
        <v>10</v>
      </c>
      <c r="R19" s="11" t="str">
        <f t="shared" si="0"/>
        <v>si</v>
      </c>
    </row>
    <row r="20" spans="1:18" ht="12">
      <c r="A20" s="9" t="s">
        <v>18</v>
      </c>
      <c r="B20" s="18">
        <f>Prestitoperelocale!B20+PrestitoIntebibliotecarioEntra!B20+PRestitoIntebibliotecarioEsce!B20</f>
        <v>2741</v>
      </c>
      <c r="C20" s="18">
        <f>Prestitoperelocale!C20+PrestitoIntebibliotecarioEntra!C20+PRestitoIntebibliotecarioEsce!C20</f>
        <v>285</v>
      </c>
      <c r="D20" s="18">
        <f>Prestitoperelocale!D20+PrestitoIntebibliotecarioEntra!D20+PRestitoIntebibliotecarioEsce!D20</f>
        <v>0</v>
      </c>
      <c r="E20" s="18">
        <f>Prestitoperelocale!E20+PrestitoIntebibliotecarioEntra!E20+PRestitoIntebibliotecarioEsce!E20</f>
        <v>0</v>
      </c>
      <c r="F20" s="18">
        <f>Prestitoperelocale!F20+PrestitoIntebibliotecarioEntra!F20+PRestitoIntebibliotecarioEsce!F20</f>
        <v>0</v>
      </c>
      <c r="G20" s="18">
        <f>Prestitoperelocale!G20+PrestitoIntebibliotecarioEntra!G20+PRestitoIntebibliotecarioEsce!G20</f>
        <v>0</v>
      </c>
      <c r="H20" s="18">
        <f>Prestitoperelocale!H20+PrestitoIntebibliotecarioEntra!H20+PRestitoIntebibliotecarioEsce!H20</f>
        <v>0</v>
      </c>
      <c r="I20" s="18">
        <f>Prestitoperelocale!I20+PrestitoIntebibliotecarioEntra!I20+PRestitoIntebibliotecarioEsce!I20</f>
        <v>0</v>
      </c>
      <c r="J20" s="18">
        <f>Prestitoperelocale!J20+PrestitoIntebibliotecarioEntra!J20+PRestitoIntebibliotecarioEsce!J20</f>
        <v>0</v>
      </c>
      <c r="K20" s="18">
        <f>Prestitoperelocale!K20+PrestitoIntebibliotecarioEntra!K20+PRestitoIntebibliotecarioEsce!K20</f>
        <v>0</v>
      </c>
      <c r="L20" s="18">
        <f>Prestitoperelocale!L20+PrestitoIntebibliotecarioEntra!L20+PRestitoIntebibliotecarioEsce!L20</f>
        <v>0</v>
      </c>
      <c r="M20" s="18">
        <f>Prestitoperelocale!M20+PrestitoIntebibliotecarioEntra!M20+PRestitoIntebibliotecarioEsce!M20</f>
        <v>0</v>
      </c>
      <c r="N20" s="18">
        <f>Prestitoperelocale!N20+PrestitoIntebibliotecarioEntra!N20+PRestitoIntebibliotecarioEsce!N20</f>
        <v>3026</v>
      </c>
      <c r="Q20" s="21" t="s">
        <v>18</v>
      </c>
      <c r="R20" s="11" t="str">
        <f t="shared" si="0"/>
        <v>si</v>
      </c>
    </row>
    <row r="21" spans="1:18" ht="12">
      <c r="A21" s="9" t="s">
        <v>11</v>
      </c>
      <c r="B21" s="18">
        <f>Prestitoperelocale!B21+PrestitoIntebibliotecarioEntra!B21+PRestitoIntebibliotecarioEsce!B21</f>
        <v>1812</v>
      </c>
      <c r="C21" s="18">
        <f>Prestitoperelocale!C21+PrestitoIntebibliotecarioEntra!C21+PRestitoIntebibliotecarioEsce!C21</f>
        <v>203</v>
      </c>
      <c r="D21" s="18">
        <f>Prestitoperelocale!D21+PrestitoIntebibliotecarioEntra!D21+PRestitoIntebibliotecarioEsce!D21</f>
        <v>0</v>
      </c>
      <c r="E21" s="18">
        <f>Prestitoperelocale!E21+PrestitoIntebibliotecarioEntra!E21+PRestitoIntebibliotecarioEsce!E21</f>
        <v>0</v>
      </c>
      <c r="F21" s="18">
        <f>Prestitoperelocale!F21+PrestitoIntebibliotecarioEntra!F21+PRestitoIntebibliotecarioEsce!F21</f>
        <v>0</v>
      </c>
      <c r="G21" s="18">
        <f>Prestitoperelocale!G21+PrestitoIntebibliotecarioEntra!G21+PRestitoIntebibliotecarioEsce!G21</f>
        <v>0</v>
      </c>
      <c r="H21" s="18">
        <f>Prestitoperelocale!H21+PrestitoIntebibliotecarioEntra!H21+PRestitoIntebibliotecarioEsce!H21</f>
        <v>0</v>
      </c>
      <c r="I21" s="18">
        <f>Prestitoperelocale!I21+PrestitoIntebibliotecarioEntra!I21+PRestitoIntebibliotecarioEsce!I21</f>
        <v>0</v>
      </c>
      <c r="J21" s="18">
        <f>Prestitoperelocale!J21+PrestitoIntebibliotecarioEntra!J21+PRestitoIntebibliotecarioEsce!J21</f>
        <v>0</v>
      </c>
      <c r="K21" s="18">
        <f>Prestitoperelocale!K21+PrestitoIntebibliotecarioEntra!K21+PRestitoIntebibliotecarioEsce!K21</f>
        <v>0</v>
      </c>
      <c r="L21" s="18">
        <f>Prestitoperelocale!L21+PrestitoIntebibliotecarioEntra!L21+PRestitoIntebibliotecarioEsce!L21</f>
        <v>0</v>
      </c>
      <c r="M21" s="18">
        <f>Prestitoperelocale!M21+PrestitoIntebibliotecarioEntra!M21+PRestitoIntebibliotecarioEsce!M21</f>
        <v>0</v>
      </c>
      <c r="N21" s="18">
        <f>Prestitoperelocale!N21+PrestitoIntebibliotecarioEntra!N21+PRestitoIntebibliotecarioEsce!N21</f>
        <v>2015</v>
      </c>
      <c r="Q21" s="21" t="s">
        <v>11</v>
      </c>
      <c r="R21" s="11" t="str">
        <f t="shared" si="0"/>
        <v>si</v>
      </c>
    </row>
    <row r="22" spans="1:18" ht="12">
      <c r="A22" s="9" t="s">
        <v>15</v>
      </c>
      <c r="B22" s="18">
        <f>Prestitoperelocale!B22+PrestitoIntebibliotecarioEntra!B22+PRestitoIntebibliotecarioEsce!B22</f>
        <v>1516</v>
      </c>
      <c r="C22" s="18">
        <f>Prestitoperelocale!C22+PrestitoIntebibliotecarioEntra!C22+PRestitoIntebibliotecarioEsce!C22</f>
        <v>202</v>
      </c>
      <c r="D22" s="18">
        <f>Prestitoperelocale!D22+PrestitoIntebibliotecarioEntra!D22+PRestitoIntebibliotecarioEsce!D22</f>
        <v>0</v>
      </c>
      <c r="E22" s="18">
        <f>Prestitoperelocale!E22+PrestitoIntebibliotecarioEntra!E22+PRestitoIntebibliotecarioEsce!E22</f>
        <v>0</v>
      </c>
      <c r="F22" s="18">
        <f>Prestitoperelocale!F22+PrestitoIntebibliotecarioEntra!F22+PRestitoIntebibliotecarioEsce!F22</f>
        <v>0</v>
      </c>
      <c r="G22" s="18">
        <f>Prestitoperelocale!G22+PrestitoIntebibliotecarioEntra!G22+PRestitoIntebibliotecarioEsce!G22</f>
        <v>0</v>
      </c>
      <c r="H22" s="18">
        <f>Prestitoperelocale!H22+PrestitoIntebibliotecarioEntra!H22+PRestitoIntebibliotecarioEsce!H22</f>
        <v>0</v>
      </c>
      <c r="I22" s="18">
        <f>Prestitoperelocale!I22+PrestitoIntebibliotecarioEntra!I22+PRestitoIntebibliotecarioEsce!I22</f>
        <v>0</v>
      </c>
      <c r="J22" s="18">
        <f>Prestitoperelocale!J22+PrestitoIntebibliotecarioEntra!J22+PRestitoIntebibliotecarioEsce!J22</f>
        <v>0</v>
      </c>
      <c r="K22" s="18">
        <f>Prestitoperelocale!K22+PrestitoIntebibliotecarioEntra!K22+PRestitoIntebibliotecarioEsce!K22</f>
        <v>0</v>
      </c>
      <c r="L22" s="18">
        <f>Prestitoperelocale!L22+PrestitoIntebibliotecarioEntra!L22+PRestitoIntebibliotecarioEsce!L22</f>
        <v>0</v>
      </c>
      <c r="M22" s="18">
        <f>Prestitoperelocale!M22+PrestitoIntebibliotecarioEntra!M22+PRestitoIntebibliotecarioEsce!M22</f>
        <v>0</v>
      </c>
      <c r="N22" s="18">
        <f>Prestitoperelocale!N22+PrestitoIntebibliotecarioEntra!N22+PRestitoIntebibliotecarioEsce!N22</f>
        <v>1718</v>
      </c>
      <c r="Q22" s="21" t="s">
        <v>15</v>
      </c>
      <c r="R22" s="11" t="str">
        <f t="shared" si="0"/>
        <v>si</v>
      </c>
    </row>
    <row r="23" spans="1:18" ht="12">
      <c r="A23" s="9" t="s">
        <v>19</v>
      </c>
      <c r="B23" s="18">
        <f>Prestitoperelocale!B23+PrestitoIntebibliotecarioEntra!B23+PRestitoIntebibliotecarioEsce!B23</f>
        <v>2932</v>
      </c>
      <c r="C23" s="18">
        <f>Prestitoperelocale!C23+PrestitoIntebibliotecarioEntra!C23+PRestitoIntebibliotecarioEsce!C23</f>
        <v>357</v>
      </c>
      <c r="D23" s="18">
        <f>Prestitoperelocale!D23+PrestitoIntebibliotecarioEntra!D23+PRestitoIntebibliotecarioEsce!D23</f>
        <v>0</v>
      </c>
      <c r="E23" s="18">
        <f>Prestitoperelocale!E23+PrestitoIntebibliotecarioEntra!E23+PRestitoIntebibliotecarioEsce!E23</f>
        <v>0</v>
      </c>
      <c r="F23" s="18">
        <f>Prestitoperelocale!F23+PrestitoIntebibliotecarioEntra!F23+PRestitoIntebibliotecarioEsce!F23</f>
        <v>0</v>
      </c>
      <c r="G23" s="18">
        <f>Prestitoperelocale!G23+PrestitoIntebibliotecarioEntra!G23+PRestitoIntebibliotecarioEsce!G23</f>
        <v>0</v>
      </c>
      <c r="H23" s="18">
        <f>Prestitoperelocale!H23+PrestitoIntebibliotecarioEntra!H23+PRestitoIntebibliotecarioEsce!H23</f>
        <v>0</v>
      </c>
      <c r="I23" s="18">
        <f>Prestitoperelocale!I23+PrestitoIntebibliotecarioEntra!I23+PRestitoIntebibliotecarioEsce!I23</f>
        <v>0</v>
      </c>
      <c r="J23" s="18">
        <f>Prestitoperelocale!J23+PrestitoIntebibliotecarioEntra!J23+PRestitoIntebibliotecarioEsce!J23</f>
        <v>0</v>
      </c>
      <c r="K23" s="18">
        <f>Prestitoperelocale!K23+PrestitoIntebibliotecarioEntra!K23+PRestitoIntebibliotecarioEsce!K23</f>
        <v>0</v>
      </c>
      <c r="L23" s="18">
        <f>Prestitoperelocale!L23+PrestitoIntebibliotecarioEntra!L23+PRestitoIntebibliotecarioEsce!L23</f>
        <v>0</v>
      </c>
      <c r="M23" s="18">
        <f>Prestitoperelocale!M23+PrestitoIntebibliotecarioEntra!M23+PRestitoIntebibliotecarioEsce!M23</f>
        <v>0</v>
      </c>
      <c r="N23" s="18">
        <f>Prestitoperelocale!N23+PrestitoIntebibliotecarioEntra!N23+PRestitoIntebibliotecarioEsce!N23</f>
        <v>3289</v>
      </c>
      <c r="Q23" s="21" t="s">
        <v>19</v>
      </c>
      <c r="R23" s="11" t="str">
        <f t="shared" si="0"/>
        <v>si</v>
      </c>
    </row>
    <row r="24" spans="1:18" ht="12">
      <c r="A24" s="9" t="s">
        <v>88</v>
      </c>
      <c r="B24" s="18">
        <f>Prestitoperelocale!B24+PrestitoIntebibliotecarioEntra!B24+PRestitoIntebibliotecarioEsce!B24</f>
        <v>13</v>
      </c>
      <c r="C24" s="18">
        <f>Prestitoperelocale!C24+PrestitoIntebibliotecarioEntra!C24+PRestitoIntebibliotecarioEsce!C24</f>
        <v>1</v>
      </c>
      <c r="D24" s="18">
        <f>Prestitoperelocale!D24+PrestitoIntebibliotecarioEntra!D24+PRestitoIntebibliotecarioEsce!D24</f>
        <v>0</v>
      </c>
      <c r="E24" s="18">
        <f>Prestitoperelocale!E24+PrestitoIntebibliotecarioEntra!E24+PRestitoIntebibliotecarioEsce!E24</f>
        <v>0</v>
      </c>
      <c r="F24" s="18">
        <f>Prestitoperelocale!F24+PrestitoIntebibliotecarioEntra!F24+PRestitoIntebibliotecarioEsce!F24</f>
        <v>0</v>
      </c>
      <c r="G24" s="18">
        <f>Prestitoperelocale!G24+PrestitoIntebibliotecarioEntra!G24+PRestitoIntebibliotecarioEsce!G24</f>
        <v>0</v>
      </c>
      <c r="H24" s="18">
        <f>Prestitoperelocale!H24+PrestitoIntebibliotecarioEntra!H24+PRestitoIntebibliotecarioEsce!H24</f>
        <v>0</v>
      </c>
      <c r="I24" s="18">
        <f>Prestitoperelocale!I24+PrestitoIntebibliotecarioEntra!I24+PRestitoIntebibliotecarioEsce!I24</f>
        <v>0</v>
      </c>
      <c r="J24" s="18">
        <f>Prestitoperelocale!J24+PrestitoIntebibliotecarioEntra!J24+PRestitoIntebibliotecarioEsce!J24</f>
        <v>0</v>
      </c>
      <c r="K24" s="18">
        <f>Prestitoperelocale!K24+PrestitoIntebibliotecarioEntra!K24+PRestitoIntebibliotecarioEsce!K24</f>
        <v>0</v>
      </c>
      <c r="L24" s="18">
        <f>Prestitoperelocale!L24+PrestitoIntebibliotecarioEntra!L24+PRestitoIntebibliotecarioEsce!L24</f>
        <v>0</v>
      </c>
      <c r="M24" s="18">
        <f>Prestitoperelocale!M24+PrestitoIntebibliotecarioEntra!M24+PRestitoIntebibliotecarioEsce!M24</f>
        <v>0</v>
      </c>
      <c r="N24" s="18">
        <f>Prestitoperelocale!N24+PrestitoIntebibliotecarioEntra!N24+PRestitoIntebibliotecarioEsce!N24</f>
        <v>14</v>
      </c>
      <c r="Q24" s="21" t="s">
        <v>88</v>
      </c>
      <c r="R24" s="11" t="str">
        <f t="shared" si="0"/>
        <v>si</v>
      </c>
    </row>
    <row r="25" spans="1:18" ht="12">
      <c r="A25" s="9" t="s">
        <v>62</v>
      </c>
      <c r="B25" s="18">
        <f>Prestitoperelocale!B25+PrestitoIntebibliotecarioEntra!B25+PRestitoIntebibliotecarioEsce!B25</f>
        <v>21234</v>
      </c>
      <c r="C25" s="18">
        <f>Prestitoperelocale!C25+PrestitoIntebibliotecarioEntra!C25+PRestitoIntebibliotecarioEsce!C25</f>
        <v>2639</v>
      </c>
      <c r="D25" s="18">
        <f>Prestitoperelocale!D25+PrestitoIntebibliotecarioEntra!D25+PRestitoIntebibliotecarioEsce!D25</f>
        <v>0</v>
      </c>
      <c r="E25" s="18">
        <f>Prestitoperelocale!E25+PrestitoIntebibliotecarioEntra!E25+PRestitoIntebibliotecarioEsce!E25</f>
        <v>0</v>
      </c>
      <c r="F25" s="18">
        <f>Prestitoperelocale!F25+PrestitoIntebibliotecarioEntra!F25+PRestitoIntebibliotecarioEsce!F25</f>
        <v>0</v>
      </c>
      <c r="G25" s="18">
        <f>Prestitoperelocale!G25+PrestitoIntebibliotecarioEntra!G25+PRestitoIntebibliotecarioEsce!G25</f>
        <v>0</v>
      </c>
      <c r="H25" s="18">
        <f>Prestitoperelocale!H25+PrestitoIntebibliotecarioEntra!H25+PRestitoIntebibliotecarioEsce!H25</f>
        <v>0</v>
      </c>
      <c r="I25" s="18">
        <f>Prestitoperelocale!I25+PrestitoIntebibliotecarioEntra!I25+PRestitoIntebibliotecarioEsce!I25</f>
        <v>0</v>
      </c>
      <c r="J25" s="18">
        <f>Prestitoperelocale!J25+PrestitoIntebibliotecarioEntra!J25+PRestitoIntebibliotecarioEsce!J25</f>
        <v>0</v>
      </c>
      <c r="K25" s="18">
        <f>Prestitoperelocale!K25+PrestitoIntebibliotecarioEntra!K25+PRestitoIntebibliotecarioEsce!K25</f>
        <v>0</v>
      </c>
      <c r="L25" s="18">
        <f>Prestitoperelocale!L25+PrestitoIntebibliotecarioEntra!L25+PRestitoIntebibliotecarioEsce!L25</f>
        <v>0</v>
      </c>
      <c r="M25" s="18">
        <f>Prestitoperelocale!M25+PrestitoIntebibliotecarioEntra!M25+PRestitoIntebibliotecarioEsce!M25</f>
        <v>0</v>
      </c>
      <c r="N25" s="18">
        <f>Prestitoperelocale!N25+PrestitoIntebibliotecarioEntra!N25+PRestitoIntebibliotecarioEsce!N25</f>
        <v>23873</v>
      </c>
      <c r="Q25" s="21" t="s">
        <v>62</v>
      </c>
      <c r="R25" s="11" t="str">
        <f t="shared" si="0"/>
        <v>si</v>
      </c>
    </row>
    <row r="26" spans="1:18" ht="12">
      <c r="A26" s="9" t="s">
        <v>58</v>
      </c>
      <c r="B26" s="18">
        <f>Prestitoperelocale!B26+PrestitoIntebibliotecarioEntra!B26+PRestitoIntebibliotecarioEsce!B26</f>
        <v>37</v>
      </c>
      <c r="C26" s="18">
        <f>Prestitoperelocale!C26+PrestitoIntebibliotecarioEntra!C26+PRestitoIntebibliotecarioEsce!C26</f>
        <v>7</v>
      </c>
      <c r="D26" s="18">
        <f>Prestitoperelocale!D26+PrestitoIntebibliotecarioEntra!D26+PRestitoIntebibliotecarioEsce!D26</f>
        <v>0</v>
      </c>
      <c r="E26" s="18">
        <f>Prestitoperelocale!E26+PrestitoIntebibliotecarioEntra!E26+PRestitoIntebibliotecarioEsce!E26</f>
        <v>0</v>
      </c>
      <c r="F26" s="18">
        <f>Prestitoperelocale!F26+PrestitoIntebibliotecarioEntra!F26+PRestitoIntebibliotecarioEsce!F26</f>
        <v>0</v>
      </c>
      <c r="G26" s="18">
        <f>Prestitoperelocale!G26+PrestitoIntebibliotecarioEntra!G26+PRestitoIntebibliotecarioEsce!G26</f>
        <v>0</v>
      </c>
      <c r="H26" s="18">
        <f>Prestitoperelocale!H26+PrestitoIntebibliotecarioEntra!H26+PRestitoIntebibliotecarioEsce!H26</f>
        <v>0</v>
      </c>
      <c r="I26" s="18">
        <f>Prestitoperelocale!I26+PrestitoIntebibliotecarioEntra!I26+PRestitoIntebibliotecarioEsce!I26</f>
        <v>0</v>
      </c>
      <c r="J26" s="18">
        <f>Prestitoperelocale!J26+PrestitoIntebibliotecarioEntra!J26+PRestitoIntebibliotecarioEsce!J26</f>
        <v>0</v>
      </c>
      <c r="K26" s="18">
        <f>Prestitoperelocale!K26+PrestitoIntebibliotecarioEntra!K26+PRestitoIntebibliotecarioEsce!K26</f>
        <v>0</v>
      </c>
      <c r="L26" s="18">
        <f>Prestitoperelocale!L26+PrestitoIntebibliotecarioEntra!L26+PRestitoIntebibliotecarioEsce!L26</f>
        <v>0</v>
      </c>
      <c r="M26" s="18">
        <f>Prestitoperelocale!M26+PrestitoIntebibliotecarioEntra!M26+PRestitoIntebibliotecarioEsce!M26</f>
        <v>0</v>
      </c>
      <c r="N26" s="18">
        <f>Prestitoperelocale!N26+PrestitoIntebibliotecarioEntra!N26+PRestitoIntebibliotecarioEsce!N26</f>
        <v>44</v>
      </c>
      <c r="Q26" s="21" t="s">
        <v>58</v>
      </c>
      <c r="R26" s="11" t="str">
        <f t="shared" si="0"/>
        <v>si</v>
      </c>
    </row>
    <row r="27" spans="1:18" ht="12">
      <c r="A27" s="9" t="s">
        <v>20</v>
      </c>
      <c r="B27" s="18">
        <f>Prestitoperelocale!B27+PrestitoIntebibliotecarioEntra!B27+PRestitoIntebibliotecarioEsce!B27</f>
        <v>0</v>
      </c>
      <c r="C27" s="18">
        <f>Prestitoperelocale!C27+PrestitoIntebibliotecarioEntra!C27+PRestitoIntebibliotecarioEsce!C27</f>
        <v>0</v>
      </c>
      <c r="D27" s="18">
        <f>Prestitoperelocale!D27+PrestitoIntebibliotecarioEntra!D27+PRestitoIntebibliotecarioEsce!D27</f>
        <v>0</v>
      </c>
      <c r="E27" s="18">
        <f>Prestitoperelocale!E27+PrestitoIntebibliotecarioEntra!E27+PRestitoIntebibliotecarioEsce!E27</f>
        <v>0</v>
      </c>
      <c r="F27" s="18">
        <f>Prestitoperelocale!F27+PrestitoIntebibliotecarioEntra!F27+PRestitoIntebibliotecarioEsce!F27</f>
        <v>0</v>
      </c>
      <c r="G27" s="18">
        <f>Prestitoperelocale!G27+PrestitoIntebibliotecarioEntra!G27+PRestitoIntebibliotecarioEsce!G27</f>
        <v>0</v>
      </c>
      <c r="H27" s="18">
        <f>Prestitoperelocale!H27+PrestitoIntebibliotecarioEntra!H27+PRestitoIntebibliotecarioEsce!H27</f>
        <v>0</v>
      </c>
      <c r="I27" s="18">
        <f>Prestitoperelocale!I27+PrestitoIntebibliotecarioEntra!I27+PRestitoIntebibliotecarioEsce!I27</f>
        <v>0</v>
      </c>
      <c r="J27" s="18">
        <f>Prestitoperelocale!J27+PrestitoIntebibliotecarioEntra!J27+PRestitoIntebibliotecarioEsce!J27</f>
        <v>0</v>
      </c>
      <c r="K27" s="18">
        <f>Prestitoperelocale!K27+PrestitoIntebibliotecarioEntra!K27+PRestitoIntebibliotecarioEsce!K27</f>
        <v>0</v>
      </c>
      <c r="L27" s="18">
        <f>Prestitoperelocale!L27+PrestitoIntebibliotecarioEntra!L27+PRestitoIntebibliotecarioEsce!L27</f>
        <v>0</v>
      </c>
      <c r="M27" s="18">
        <f>Prestitoperelocale!M27+PrestitoIntebibliotecarioEntra!M27+PRestitoIntebibliotecarioEsce!M27</f>
        <v>0</v>
      </c>
      <c r="N27" s="18">
        <f>Prestitoperelocale!N27+PrestitoIntebibliotecarioEntra!N27+PRestitoIntebibliotecarioEsce!N27</f>
        <v>0</v>
      </c>
      <c r="Q27" s="21" t="s">
        <v>20</v>
      </c>
      <c r="R27" s="11" t="str">
        <f t="shared" si="0"/>
        <v>si</v>
      </c>
    </row>
    <row r="28" spans="1:18" ht="12">
      <c r="A28" s="9" t="s">
        <v>63</v>
      </c>
      <c r="B28" s="18">
        <f>Prestitoperelocale!B28+PrestitoIntebibliotecarioEntra!B28+PRestitoIntebibliotecarioEsce!B28</f>
        <v>1553</v>
      </c>
      <c r="C28" s="18">
        <f>Prestitoperelocale!C28+PrestitoIntebibliotecarioEntra!C28+PRestitoIntebibliotecarioEsce!C28</f>
        <v>236</v>
      </c>
      <c r="D28" s="18">
        <f>Prestitoperelocale!D28+PrestitoIntebibliotecarioEntra!D28+PRestitoIntebibliotecarioEsce!D28</f>
        <v>0</v>
      </c>
      <c r="E28" s="18">
        <f>Prestitoperelocale!E28+PrestitoIntebibliotecarioEntra!E28+PRestitoIntebibliotecarioEsce!E28</f>
        <v>0</v>
      </c>
      <c r="F28" s="18">
        <f>Prestitoperelocale!F28+PrestitoIntebibliotecarioEntra!F28+PRestitoIntebibliotecarioEsce!F28</f>
        <v>0</v>
      </c>
      <c r="G28" s="18">
        <f>Prestitoperelocale!G28+PrestitoIntebibliotecarioEntra!G28+PRestitoIntebibliotecarioEsce!G28</f>
        <v>0</v>
      </c>
      <c r="H28" s="18">
        <f>Prestitoperelocale!H28+PrestitoIntebibliotecarioEntra!H28+PRestitoIntebibliotecarioEsce!H28</f>
        <v>0</v>
      </c>
      <c r="I28" s="18">
        <f>Prestitoperelocale!I28+PrestitoIntebibliotecarioEntra!I28+PRestitoIntebibliotecarioEsce!I28</f>
        <v>0</v>
      </c>
      <c r="J28" s="18">
        <f>Prestitoperelocale!J28+PrestitoIntebibliotecarioEntra!J28+PRestitoIntebibliotecarioEsce!J28</f>
        <v>0</v>
      </c>
      <c r="K28" s="18">
        <f>Prestitoperelocale!K28+PrestitoIntebibliotecarioEntra!K28+PRestitoIntebibliotecarioEsce!K28</f>
        <v>0</v>
      </c>
      <c r="L28" s="18">
        <f>Prestitoperelocale!L28+PrestitoIntebibliotecarioEntra!L28+PRestitoIntebibliotecarioEsce!L28</f>
        <v>0</v>
      </c>
      <c r="M28" s="18">
        <f>Prestitoperelocale!M28+PrestitoIntebibliotecarioEntra!M28+PRestitoIntebibliotecarioEsce!M28</f>
        <v>0</v>
      </c>
      <c r="N28" s="18">
        <f>Prestitoperelocale!N28+PrestitoIntebibliotecarioEntra!N28+PRestitoIntebibliotecarioEsce!N28</f>
        <v>1789</v>
      </c>
      <c r="Q28" s="21" t="s">
        <v>63</v>
      </c>
      <c r="R28" s="11" t="str">
        <f t="shared" si="0"/>
        <v>si</v>
      </c>
    </row>
    <row r="29" spans="1:18" ht="12">
      <c r="A29" s="9" t="s">
        <v>64</v>
      </c>
      <c r="B29" s="18">
        <f>Prestitoperelocale!B29+PrestitoIntebibliotecarioEntra!B29+PRestitoIntebibliotecarioEsce!B29</f>
        <v>3824</v>
      </c>
      <c r="C29" s="18">
        <f>Prestitoperelocale!C29+PrestitoIntebibliotecarioEntra!C29+PRestitoIntebibliotecarioEsce!C29</f>
        <v>394</v>
      </c>
      <c r="D29" s="18">
        <f>Prestitoperelocale!D29+PrestitoIntebibliotecarioEntra!D29+PRestitoIntebibliotecarioEsce!D29</f>
        <v>0</v>
      </c>
      <c r="E29" s="18">
        <f>Prestitoperelocale!E29+PrestitoIntebibliotecarioEntra!E29+PRestitoIntebibliotecarioEsce!E29</f>
        <v>0</v>
      </c>
      <c r="F29" s="18">
        <f>Prestitoperelocale!F29+PrestitoIntebibliotecarioEntra!F29+PRestitoIntebibliotecarioEsce!F29</f>
        <v>0</v>
      </c>
      <c r="G29" s="18">
        <f>Prestitoperelocale!G29+PrestitoIntebibliotecarioEntra!G29+PRestitoIntebibliotecarioEsce!G29</f>
        <v>0</v>
      </c>
      <c r="H29" s="18">
        <f>Prestitoperelocale!H29+PrestitoIntebibliotecarioEntra!H29+PRestitoIntebibliotecarioEsce!H29</f>
        <v>0</v>
      </c>
      <c r="I29" s="18">
        <f>Prestitoperelocale!I29+PrestitoIntebibliotecarioEntra!I29+PRestitoIntebibliotecarioEsce!I29</f>
        <v>0</v>
      </c>
      <c r="J29" s="18">
        <f>Prestitoperelocale!J29+PrestitoIntebibliotecarioEntra!J29+PRestitoIntebibliotecarioEsce!J29</f>
        <v>0</v>
      </c>
      <c r="K29" s="18">
        <f>Prestitoperelocale!K29+PrestitoIntebibliotecarioEntra!K29+PRestitoIntebibliotecarioEsce!K29</f>
        <v>0</v>
      </c>
      <c r="L29" s="18">
        <f>Prestitoperelocale!L29+PrestitoIntebibliotecarioEntra!L29+PRestitoIntebibliotecarioEsce!L29</f>
        <v>0</v>
      </c>
      <c r="M29" s="18">
        <f>Prestitoperelocale!M29+PrestitoIntebibliotecarioEntra!M29+PRestitoIntebibliotecarioEsce!M29</f>
        <v>0</v>
      </c>
      <c r="N29" s="18">
        <f>Prestitoperelocale!N29+PrestitoIntebibliotecarioEntra!N29+PRestitoIntebibliotecarioEsce!N29</f>
        <v>4218</v>
      </c>
      <c r="Q29" s="21" t="s">
        <v>64</v>
      </c>
      <c r="R29" s="11" t="str">
        <f t="shared" si="0"/>
        <v>si</v>
      </c>
    </row>
    <row r="30" spans="1:18" ht="12">
      <c r="A30" s="9" t="s">
        <v>65</v>
      </c>
      <c r="B30" s="18">
        <f>Prestitoperelocale!B30+PrestitoIntebibliotecarioEntra!B30+PRestitoIntebibliotecarioEsce!B30</f>
        <v>39</v>
      </c>
      <c r="C30" s="18">
        <f>Prestitoperelocale!C30+PrestitoIntebibliotecarioEntra!C30+PRestitoIntebibliotecarioEsce!C30</f>
        <v>0</v>
      </c>
      <c r="D30" s="18">
        <f>Prestitoperelocale!D30+PrestitoIntebibliotecarioEntra!D30+PRestitoIntebibliotecarioEsce!D30</f>
        <v>0</v>
      </c>
      <c r="E30" s="18">
        <f>Prestitoperelocale!E30+PrestitoIntebibliotecarioEntra!E30+PRestitoIntebibliotecarioEsce!E30</f>
        <v>0</v>
      </c>
      <c r="F30" s="18">
        <f>Prestitoperelocale!F30+PrestitoIntebibliotecarioEntra!F30+PRestitoIntebibliotecarioEsce!F30</f>
        <v>0</v>
      </c>
      <c r="G30" s="18">
        <f>Prestitoperelocale!G30+PrestitoIntebibliotecarioEntra!G30+PRestitoIntebibliotecarioEsce!G30</f>
        <v>0</v>
      </c>
      <c r="H30" s="18">
        <f>Prestitoperelocale!H30+PrestitoIntebibliotecarioEntra!H30+PRestitoIntebibliotecarioEsce!H30</f>
        <v>0</v>
      </c>
      <c r="I30" s="18">
        <f>Prestitoperelocale!I30+PrestitoIntebibliotecarioEntra!I30+PRestitoIntebibliotecarioEsce!I30</f>
        <v>0</v>
      </c>
      <c r="J30" s="18">
        <f>Prestitoperelocale!J30+PrestitoIntebibliotecarioEntra!J30+PRestitoIntebibliotecarioEsce!J30</f>
        <v>0</v>
      </c>
      <c r="K30" s="18">
        <f>Prestitoperelocale!K30+PrestitoIntebibliotecarioEntra!K30+PRestitoIntebibliotecarioEsce!K30</f>
        <v>0</v>
      </c>
      <c r="L30" s="18">
        <f>Prestitoperelocale!L30+PrestitoIntebibliotecarioEntra!L30+PRestitoIntebibliotecarioEsce!L30</f>
        <v>0</v>
      </c>
      <c r="M30" s="18">
        <f>Prestitoperelocale!M30+PrestitoIntebibliotecarioEntra!M30+PRestitoIntebibliotecarioEsce!M30</f>
        <v>0</v>
      </c>
      <c r="N30" s="18">
        <f>Prestitoperelocale!N30+PrestitoIntebibliotecarioEntra!N30+PRestitoIntebibliotecarioEsce!N30</f>
        <v>39</v>
      </c>
      <c r="Q30" s="21" t="s">
        <v>65</v>
      </c>
      <c r="R30" s="11" t="str">
        <f t="shared" si="0"/>
        <v>si</v>
      </c>
    </row>
    <row r="31" spans="1:18" ht="12">
      <c r="A31" s="9" t="s">
        <v>21</v>
      </c>
      <c r="B31" s="18">
        <f>Prestitoperelocale!B31+PrestitoIntebibliotecarioEntra!B31+PRestitoIntebibliotecarioEsce!B31</f>
        <v>3046</v>
      </c>
      <c r="C31" s="18">
        <f>Prestitoperelocale!C31+PrestitoIntebibliotecarioEntra!C31+PRestitoIntebibliotecarioEsce!C31</f>
        <v>389</v>
      </c>
      <c r="D31" s="18">
        <f>Prestitoperelocale!D31+PrestitoIntebibliotecarioEntra!D31+PRestitoIntebibliotecarioEsce!D31</f>
        <v>0</v>
      </c>
      <c r="E31" s="18">
        <f>Prestitoperelocale!E31+PrestitoIntebibliotecarioEntra!E31+PRestitoIntebibliotecarioEsce!E31</f>
        <v>0</v>
      </c>
      <c r="F31" s="18">
        <f>Prestitoperelocale!F31+PrestitoIntebibliotecarioEntra!F31+PRestitoIntebibliotecarioEsce!F31</f>
        <v>0</v>
      </c>
      <c r="G31" s="18">
        <f>Prestitoperelocale!G31+PrestitoIntebibliotecarioEntra!G31+PRestitoIntebibliotecarioEsce!G31</f>
        <v>0</v>
      </c>
      <c r="H31" s="18">
        <f>Prestitoperelocale!H31+PrestitoIntebibliotecarioEntra!H31+PRestitoIntebibliotecarioEsce!H31</f>
        <v>0</v>
      </c>
      <c r="I31" s="18">
        <f>Prestitoperelocale!I31+PrestitoIntebibliotecarioEntra!I31+PRestitoIntebibliotecarioEsce!I31</f>
        <v>0</v>
      </c>
      <c r="J31" s="18">
        <f>Prestitoperelocale!J31+PrestitoIntebibliotecarioEntra!J31+PRestitoIntebibliotecarioEsce!J31</f>
        <v>0</v>
      </c>
      <c r="K31" s="18">
        <f>Prestitoperelocale!K31+PrestitoIntebibliotecarioEntra!K31+PRestitoIntebibliotecarioEsce!K31</f>
        <v>0</v>
      </c>
      <c r="L31" s="18">
        <f>Prestitoperelocale!L31+PrestitoIntebibliotecarioEntra!L31+PRestitoIntebibliotecarioEsce!L31</f>
        <v>0</v>
      </c>
      <c r="M31" s="18">
        <f>Prestitoperelocale!M31+PrestitoIntebibliotecarioEntra!M31+PRestitoIntebibliotecarioEsce!M31</f>
        <v>0</v>
      </c>
      <c r="N31" s="18">
        <f>Prestitoperelocale!N31+PrestitoIntebibliotecarioEntra!N31+PRestitoIntebibliotecarioEsce!N31</f>
        <v>3435</v>
      </c>
      <c r="Q31" s="21" t="s">
        <v>21</v>
      </c>
      <c r="R31" s="11" t="str">
        <f t="shared" si="0"/>
        <v>si</v>
      </c>
    </row>
    <row r="32" spans="1:18" ht="12">
      <c r="A32" s="9" t="s">
        <v>41</v>
      </c>
      <c r="B32" s="18">
        <f>Prestitoperelocale!B32+PrestitoIntebibliotecarioEntra!B32+PRestitoIntebibliotecarioEsce!B32</f>
        <v>114</v>
      </c>
      <c r="C32" s="18">
        <f>Prestitoperelocale!C32+PrestitoIntebibliotecarioEntra!C32+PRestitoIntebibliotecarioEsce!C32</f>
        <v>3</v>
      </c>
      <c r="D32" s="18">
        <f>Prestitoperelocale!D32+PrestitoIntebibliotecarioEntra!D32+PRestitoIntebibliotecarioEsce!D32</f>
        <v>0</v>
      </c>
      <c r="E32" s="18">
        <f>Prestitoperelocale!E32+PrestitoIntebibliotecarioEntra!E32+PRestitoIntebibliotecarioEsce!E32</f>
        <v>0</v>
      </c>
      <c r="F32" s="18">
        <f>Prestitoperelocale!F32+PrestitoIntebibliotecarioEntra!F32+PRestitoIntebibliotecarioEsce!F32</f>
        <v>0</v>
      </c>
      <c r="G32" s="18">
        <f>Prestitoperelocale!G32+PrestitoIntebibliotecarioEntra!G32+PRestitoIntebibliotecarioEsce!G32</f>
        <v>0</v>
      </c>
      <c r="H32" s="18">
        <f>Prestitoperelocale!H32+PrestitoIntebibliotecarioEntra!H32+PRestitoIntebibliotecarioEsce!H32</f>
        <v>0</v>
      </c>
      <c r="I32" s="18">
        <f>Prestitoperelocale!I32+PrestitoIntebibliotecarioEntra!I32+PRestitoIntebibliotecarioEsce!I32</f>
        <v>0</v>
      </c>
      <c r="J32" s="18">
        <f>Prestitoperelocale!J32+PrestitoIntebibliotecarioEntra!J32+PRestitoIntebibliotecarioEsce!J32</f>
        <v>0</v>
      </c>
      <c r="K32" s="18">
        <f>Prestitoperelocale!K32+PrestitoIntebibliotecarioEntra!K32+PRestitoIntebibliotecarioEsce!K32</f>
        <v>0</v>
      </c>
      <c r="L32" s="18">
        <f>Prestitoperelocale!L32+PrestitoIntebibliotecarioEntra!L32+PRestitoIntebibliotecarioEsce!L32</f>
        <v>0</v>
      </c>
      <c r="M32" s="18">
        <f>Prestitoperelocale!M32+PrestitoIntebibliotecarioEntra!M32+PRestitoIntebibliotecarioEsce!M32</f>
        <v>0</v>
      </c>
      <c r="N32" s="18">
        <f>Prestitoperelocale!N32+PrestitoIntebibliotecarioEntra!N32+PRestitoIntebibliotecarioEsce!N32</f>
        <v>117</v>
      </c>
      <c r="Q32" s="21" t="s">
        <v>41</v>
      </c>
      <c r="R32" s="11" t="str">
        <f t="shared" si="0"/>
        <v>si</v>
      </c>
    </row>
    <row r="33" spans="1:18" ht="12">
      <c r="A33" s="9" t="s">
        <v>43</v>
      </c>
      <c r="B33" s="18">
        <f>Prestitoperelocale!B33+PrestitoIntebibliotecarioEntra!B33+PRestitoIntebibliotecarioEsce!B33</f>
        <v>9</v>
      </c>
      <c r="C33" s="18">
        <f>Prestitoperelocale!C33+PrestitoIntebibliotecarioEntra!C33+PRestitoIntebibliotecarioEsce!C33</f>
        <v>3</v>
      </c>
      <c r="D33" s="18">
        <f>Prestitoperelocale!D33+PrestitoIntebibliotecarioEntra!D33+PRestitoIntebibliotecarioEsce!D33</f>
        <v>0</v>
      </c>
      <c r="E33" s="18">
        <f>Prestitoperelocale!E33+PrestitoIntebibliotecarioEntra!E33+PRestitoIntebibliotecarioEsce!E33</f>
        <v>0</v>
      </c>
      <c r="F33" s="18">
        <f>Prestitoperelocale!F33+PrestitoIntebibliotecarioEntra!F33+PRestitoIntebibliotecarioEsce!F33</f>
        <v>0</v>
      </c>
      <c r="G33" s="18">
        <f>Prestitoperelocale!G33+PrestitoIntebibliotecarioEntra!G33+PRestitoIntebibliotecarioEsce!G33</f>
        <v>0</v>
      </c>
      <c r="H33" s="18">
        <f>Prestitoperelocale!H33+PrestitoIntebibliotecarioEntra!H33+PRestitoIntebibliotecarioEsce!H33</f>
        <v>0</v>
      </c>
      <c r="I33" s="18">
        <f>Prestitoperelocale!I33+PrestitoIntebibliotecarioEntra!I33+PRestitoIntebibliotecarioEsce!I33</f>
        <v>0</v>
      </c>
      <c r="J33" s="18">
        <f>Prestitoperelocale!J33+PrestitoIntebibliotecarioEntra!J33+PRestitoIntebibliotecarioEsce!J33</f>
        <v>0</v>
      </c>
      <c r="K33" s="18">
        <f>Prestitoperelocale!K33+PrestitoIntebibliotecarioEntra!K33+PRestitoIntebibliotecarioEsce!K33</f>
        <v>0</v>
      </c>
      <c r="L33" s="18">
        <f>Prestitoperelocale!L33+PrestitoIntebibliotecarioEntra!L33+PRestitoIntebibliotecarioEsce!L33</f>
        <v>0</v>
      </c>
      <c r="M33" s="18">
        <f>Prestitoperelocale!M33+PrestitoIntebibliotecarioEntra!M33+PRestitoIntebibliotecarioEsce!M33</f>
        <v>0</v>
      </c>
      <c r="N33" s="18">
        <f>Prestitoperelocale!N33+PrestitoIntebibliotecarioEntra!N33+PRestitoIntebibliotecarioEsce!N33</f>
        <v>12</v>
      </c>
      <c r="Q33" s="21" t="s">
        <v>43</v>
      </c>
      <c r="R33" s="11" t="str">
        <f t="shared" si="0"/>
        <v>si</v>
      </c>
    </row>
    <row r="34" spans="1:18" ht="12">
      <c r="A34" s="9" t="s">
        <v>39</v>
      </c>
      <c r="B34" s="18">
        <f>Prestitoperelocale!B34+PrestitoIntebibliotecarioEntra!B34+PRestitoIntebibliotecarioEsce!B34</f>
        <v>0</v>
      </c>
      <c r="C34" s="18">
        <f>Prestitoperelocale!C34+PrestitoIntebibliotecarioEntra!C34+PRestitoIntebibliotecarioEsce!C34</f>
        <v>0</v>
      </c>
      <c r="D34" s="18">
        <f>Prestitoperelocale!D34+PrestitoIntebibliotecarioEntra!D34+PRestitoIntebibliotecarioEsce!D34</f>
        <v>0</v>
      </c>
      <c r="E34" s="18">
        <f>Prestitoperelocale!E34+PrestitoIntebibliotecarioEntra!E34+PRestitoIntebibliotecarioEsce!E34</f>
        <v>0</v>
      </c>
      <c r="F34" s="18">
        <f>Prestitoperelocale!F34+PrestitoIntebibliotecarioEntra!F34+PRestitoIntebibliotecarioEsce!F34</f>
        <v>0</v>
      </c>
      <c r="G34" s="18">
        <f>Prestitoperelocale!G34+PrestitoIntebibliotecarioEntra!G34+PRestitoIntebibliotecarioEsce!G34</f>
        <v>0</v>
      </c>
      <c r="H34" s="18">
        <f>Prestitoperelocale!H34+PrestitoIntebibliotecarioEntra!H34+PRestitoIntebibliotecarioEsce!H34</f>
        <v>0</v>
      </c>
      <c r="I34" s="18">
        <f>Prestitoperelocale!I34+PrestitoIntebibliotecarioEntra!I34+PRestitoIntebibliotecarioEsce!I34</f>
        <v>0</v>
      </c>
      <c r="J34" s="18">
        <f>Prestitoperelocale!J34+PrestitoIntebibliotecarioEntra!J34+PRestitoIntebibliotecarioEsce!J34</f>
        <v>0</v>
      </c>
      <c r="K34" s="18">
        <f>Prestitoperelocale!K34+PrestitoIntebibliotecarioEntra!K34+PRestitoIntebibliotecarioEsce!K34</f>
        <v>0</v>
      </c>
      <c r="L34" s="18">
        <f>Prestitoperelocale!L34+PrestitoIntebibliotecarioEntra!L34+PRestitoIntebibliotecarioEsce!L34</f>
        <v>0</v>
      </c>
      <c r="M34" s="18">
        <f>Prestitoperelocale!M34+PrestitoIntebibliotecarioEntra!M34+PRestitoIntebibliotecarioEsce!M34</f>
        <v>0</v>
      </c>
      <c r="N34" s="18">
        <f>Prestitoperelocale!N34+PrestitoIntebibliotecarioEntra!N34+PRestitoIntebibliotecarioEsce!N34</f>
        <v>0</v>
      </c>
      <c r="Q34" s="21" t="s">
        <v>39</v>
      </c>
      <c r="R34" s="11" t="str">
        <f t="shared" si="0"/>
        <v>si</v>
      </c>
    </row>
    <row r="35" spans="1:18" ht="12">
      <c r="A35" s="9" t="s">
        <v>86</v>
      </c>
      <c r="B35" s="18">
        <f>Prestitoperelocale!B35+PrestitoIntebibliotecarioEntra!B35+PRestitoIntebibliotecarioEsce!B35</f>
        <v>0</v>
      </c>
      <c r="C35" s="18">
        <f>Prestitoperelocale!C35+PrestitoIntebibliotecarioEntra!C35+PRestitoIntebibliotecarioEsce!C35</f>
        <v>0</v>
      </c>
      <c r="D35" s="18">
        <f>Prestitoperelocale!D35+PrestitoIntebibliotecarioEntra!D35+PRestitoIntebibliotecarioEsce!D35</f>
        <v>0</v>
      </c>
      <c r="E35" s="18">
        <f>Prestitoperelocale!E35+PrestitoIntebibliotecarioEntra!E35+PRestitoIntebibliotecarioEsce!E35</f>
        <v>0</v>
      </c>
      <c r="F35" s="18">
        <f>Prestitoperelocale!F35+PrestitoIntebibliotecarioEntra!F35+PRestitoIntebibliotecarioEsce!F35</f>
        <v>0</v>
      </c>
      <c r="G35" s="18">
        <f>Prestitoperelocale!G35+PrestitoIntebibliotecarioEntra!G35+PRestitoIntebibliotecarioEsce!G35</f>
        <v>0</v>
      </c>
      <c r="H35" s="18">
        <f>Prestitoperelocale!H35+PrestitoIntebibliotecarioEntra!H35+PRestitoIntebibliotecarioEsce!H35</f>
        <v>0</v>
      </c>
      <c r="I35" s="18">
        <f>Prestitoperelocale!I35+PrestitoIntebibliotecarioEntra!I35+PRestitoIntebibliotecarioEsce!I35</f>
        <v>0</v>
      </c>
      <c r="J35" s="18">
        <f>Prestitoperelocale!J35+PrestitoIntebibliotecarioEntra!J35+PRestitoIntebibliotecarioEsce!J35</f>
        <v>0</v>
      </c>
      <c r="K35" s="18">
        <f>Prestitoperelocale!K35+PrestitoIntebibliotecarioEntra!K35+PRestitoIntebibliotecarioEsce!K35</f>
        <v>0</v>
      </c>
      <c r="L35" s="18">
        <f>Prestitoperelocale!L35+PrestitoIntebibliotecarioEntra!L35+PRestitoIntebibliotecarioEsce!L35</f>
        <v>0</v>
      </c>
      <c r="M35" s="18">
        <f>Prestitoperelocale!M35+PrestitoIntebibliotecarioEntra!M35+PRestitoIntebibliotecarioEsce!M35</f>
        <v>0</v>
      </c>
      <c r="N35" s="18">
        <f>Prestitoperelocale!N35+PrestitoIntebibliotecarioEntra!N35+PRestitoIntebibliotecarioEsce!N35</f>
        <v>0</v>
      </c>
      <c r="Q35" s="21" t="s">
        <v>86</v>
      </c>
      <c r="R35" s="11" t="str">
        <f t="shared" si="0"/>
        <v>si</v>
      </c>
    </row>
    <row r="36" spans="1:18" ht="12">
      <c r="A36" s="9" t="s">
        <v>75</v>
      </c>
      <c r="B36" s="18">
        <f>Prestitoperelocale!B36+PrestitoIntebibliotecarioEntra!B36+PRestitoIntebibliotecarioEsce!B36</f>
        <v>4722</v>
      </c>
      <c r="C36" s="18">
        <f>Prestitoperelocale!C36+PrestitoIntebibliotecarioEntra!C36+PRestitoIntebibliotecarioEsce!C36</f>
        <v>627</v>
      </c>
      <c r="D36" s="18">
        <f>Prestitoperelocale!D36+PrestitoIntebibliotecarioEntra!D36+PRestitoIntebibliotecarioEsce!D36</f>
        <v>0</v>
      </c>
      <c r="E36" s="18">
        <f>Prestitoperelocale!E36+PrestitoIntebibliotecarioEntra!E36+PRestitoIntebibliotecarioEsce!E36</f>
        <v>0</v>
      </c>
      <c r="F36" s="18">
        <f>Prestitoperelocale!F36+PrestitoIntebibliotecarioEntra!F36+PRestitoIntebibliotecarioEsce!F36</f>
        <v>0</v>
      </c>
      <c r="G36" s="18">
        <f>Prestitoperelocale!G36+PrestitoIntebibliotecarioEntra!G36+PRestitoIntebibliotecarioEsce!G36</f>
        <v>0</v>
      </c>
      <c r="H36" s="18">
        <f>Prestitoperelocale!H36+PrestitoIntebibliotecarioEntra!H36+PRestitoIntebibliotecarioEsce!H36</f>
        <v>0</v>
      </c>
      <c r="I36" s="18">
        <f>Prestitoperelocale!I36+PrestitoIntebibliotecarioEntra!I36+PRestitoIntebibliotecarioEsce!I36</f>
        <v>0</v>
      </c>
      <c r="J36" s="18">
        <f>Prestitoperelocale!J36+PrestitoIntebibliotecarioEntra!J36+PRestitoIntebibliotecarioEsce!J36</f>
        <v>0</v>
      </c>
      <c r="K36" s="18">
        <f>Prestitoperelocale!K36+PrestitoIntebibliotecarioEntra!K36+PRestitoIntebibliotecarioEsce!K36</f>
        <v>0</v>
      </c>
      <c r="L36" s="18">
        <f>Prestitoperelocale!L36+PrestitoIntebibliotecarioEntra!L36+PRestitoIntebibliotecarioEsce!L36</f>
        <v>0</v>
      </c>
      <c r="M36" s="18">
        <f>Prestitoperelocale!M36+PrestitoIntebibliotecarioEntra!M36+PRestitoIntebibliotecarioEsce!M36</f>
        <v>0</v>
      </c>
      <c r="N36" s="18">
        <f>Prestitoperelocale!N36+PrestitoIntebibliotecarioEntra!N36+PRestitoIntebibliotecarioEsce!N36</f>
        <v>5349</v>
      </c>
      <c r="Q36" s="21" t="s">
        <v>75</v>
      </c>
      <c r="R36" s="11" t="str">
        <f t="shared" si="0"/>
        <v>si</v>
      </c>
    </row>
    <row r="37" spans="1:18" ht="12">
      <c r="A37" s="9" t="s">
        <v>22</v>
      </c>
      <c r="B37" s="18">
        <f>Prestitoperelocale!B37+PrestitoIntebibliotecarioEntra!B37+PRestitoIntebibliotecarioEsce!B37</f>
        <v>0</v>
      </c>
      <c r="C37" s="18">
        <f>Prestitoperelocale!C37+PrestitoIntebibliotecarioEntra!C37+PRestitoIntebibliotecarioEsce!C37</f>
        <v>0</v>
      </c>
      <c r="D37" s="18">
        <f>Prestitoperelocale!D37+PrestitoIntebibliotecarioEntra!D37+PRestitoIntebibliotecarioEsce!D37</f>
        <v>0</v>
      </c>
      <c r="E37" s="18">
        <f>Prestitoperelocale!E37+PrestitoIntebibliotecarioEntra!E37+PRestitoIntebibliotecarioEsce!E37</f>
        <v>0</v>
      </c>
      <c r="F37" s="18">
        <f>Prestitoperelocale!F37+PrestitoIntebibliotecarioEntra!F37+PRestitoIntebibliotecarioEsce!F37</f>
        <v>0</v>
      </c>
      <c r="G37" s="18">
        <f>Prestitoperelocale!G37+PrestitoIntebibliotecarioEntra!G37+PRestitoIntebibliotecarioEsce!G37</f>
        <v>0</v>
      </c>
      <c r="H37" s="18">
        <f>Prestitoperelocale!H37+PrestitoIntebibliotecarioEntra!H37+PRestitoIntebibliotecarioEsce!H37</f>
        <v>0</v>
      </c>
      <c r="I37" s="18">
        <f>Prestitoperelocale!I37+PrestitoIntebibliotecarioEntra!I37+PRestitoIntebibliotecarioEsce!I37</f>
        <v>0</v>
      </c>
      <c r="J37" s="18">
        <f>Prestitoperelocale!J37+PrestitoIntebibliotecarioEntra!J37+PRestitoIntebibliotecarioEsce!J37</f>
        <v>0</v>
      </c>
      <c r="K37" s="18">
        <f>Prestitoperelocale!K37+PrestitoIntebibliotecarioEntra!K37+PRestitoIntebibliotecarioEsce!K37</f>
        <v>0</v>
      </c>
      <c r="L37" s="18">
        <f>Prestitoperelocale!L37+PrestitoIntebibliotecarioEntra!L37+PRestitoIntebibliotecarioEsce!L37</f>
        <v>0</v>
      </c>
      <c r="M37" s="18">
        <f>Prestitoperelocale!M37+PrestitoIntebibliotecarioEntra!M37+PRestitoIntebibliotecarioEsce!M37</f>
        <v>0</v>
      </c>
      <c r="N37" s="18">
        <f>Prestitoperelocale!N37+PrestitoIntebibliotecarioEntra!N37+PRestitoIntebibliotecarioEsce!N37</f>
        <v>0</v>
      </c>
      <c r="Q37" s="21" t="s">
        <v>22</v>
      </c>
      <c r="R37" s="11" t="str">
        <f t="shared" si="0"/>
        <v>si</v>
      </c>
    </row>
    <row r="38" spans="1:18" ht="12">
      <c r="A38" s="9" t="s">
        <v>23</v>
      </c>
      <c r="B38" s="18">
        <f>Prestitoperelocale!B38+PrestitoIntebibliotecarioEntra!B38+PRestitoIntebibliotecarioEsce!B38</f>
        <v>2654</v>
      </c>
      <c r="C38" s="18">
        <f>Prestitoperelocale!C38+PrestitoIntebibliotecarioEntra!C38+PRestitoIntebibliotecarioEsce!C38</f>
        <v>188</v>
      </c>
      <c r="D38" s="18">
        <f>Prestitoperelocale!D38+PrestitoIntebibliotecarioEntra!D38+PRestitoIntebibliotecarioEsce!D38</f>
        <v>0</v>
      </c>
      <c r="E38" s="18">
        <f>Prestitoperelocale!E38+PrestitoIntebibliotecarioEntra!E38+PRestitoIntebibliotecarioEsce!E38</f>
        <v>0</v>
      </c>
      <c r="F38" s="18">
        <f>Prestitoperelocale!F38+PrestitoIntebibliotecarioEntra!F38+PRestitoIntebibliotecarioEsce!F38</f>
        <v>0</v>
      </c>
      <c r="G38" s="18">
        <f>Prestitoperelocale!G38+PrestitoIntebibliotecarioEntra!G38+PRestitoIntebibliotecarioEsce!G38</f>
        <v>0</v>
      </c>
      <c r="H38" s="18">
        <f>Prestitoperelocale!H38+PrestitoIntebibliotecarioEntra!H38+PRestitoIntebibliotecarioEsce!H38</f>
        <v>0</v>
      </c>
      <c r="I38" s="18">
        <f>Prestitoperelocale!I38+PrestitoIntebibliotecarioEntra!I38+PRestitoIntebibliotecarioEsce!I38</f>
        <v>0</v>
      </c>
      <c r="J38" s="18">
        <f>Prestitoperelocale!J38+PrestitoIntebibliotecarioEntra!J38+PRestitoIntebibliotecarioEsce!J38</f>
        <v>0</v>
      </c>
      <c r="K38" s="18">
        <f>Prestitoperelocale!K38+PrestitoIntebibliotecarioEntra!K38+PRestitoIntebibliotecarioEsce!K38</f>
        <v>0</v>
      </c>
      <c r="L38" s="18">
        <f>Prestitoperelocale!L38+PrestitoIntebibliotecarioEntra!L38+PRestitoIntebibliotecarioEsce!L38</f>
        <v>0</v>
      </c>
      <c r="M38" s="18">
        <f>Prestitoperelocale!M38+PrestitoIntebibliotecarioEntra!M38+PRestitoIntebibliotecarioEsce!M38</f>
        <v>0</v>
      </c>
      <c r="N38" s="18">
        <f>Prestitoperelocale!N38+PrestitoIntebibliotecarioEntra!N38+PRestitoIntebibliotecarioEsce!N38</f>
        <v>2842</v>
      </c>
      <c r="Q38" s="21" t="s">
        <v>23</v>
      </c>
      <c r="R38" s="11" t="str">
        <f t="shared" si="0"/>
        <v>si</v>
      </c>
    </row>
    <row r="39" spans="1:18" ht="12">
      <c r="A39" s="9" t="s">
        <v>12</v>
      </c>
      <c r="B39" s="18">
        <f>Prestitoperelocale!B39+PrestitoIntebibliotecarioEntra!B39+PRestitoIntebibliotecarioEsce!B39</f>
        <v>5338</v>
      </c>
      <c r="C39" s="18">
        <f>Prestitoperelocale!C39+PrestitoIntebibliotecarioEntra!C39+PRestitoIntebibliotecarioEsce!C39</f>
        <v>689</v>
      </c>
      <c r="D39" s="18">
        <f>Prestitoperelocale!D39+PrestitoIntebibliotecarioEntra!D39+PRestitoIntebibliotecarioEsce!D39</f>
        <v>0</v>
      </c>
      <c r="E39" s="18">
        <f>Prestitoperelocale!E39+PrestitoIntebibliotecarioEntra!E39+PRestitoIntebibliotecarioEsce!E39</f>
        <v>0</v>
      </c>
      <c r="F39" s="18">
        <f>Prestitoperelocale!F39+PrestitoIntebibliotecarioEntra!F39+PRestitoIntebibliotecarioEsce!F39</f>
        <v>0</v>
      </c>
      <c r="G39" s="18">
        <f>Prestitoperelocale!G39+PrestitoIntebibliotecarioEntra!G39+PRestitoIntebibliotecarioEsce!G39</f>
        <v>0</v>
      </c>
      <c r="H39" s="18">
        <f>Prestitoperelocale!H39+PrestitoIntebibliotecarioEntra!H39+PRestitoIntebibliotecarioEsce!H39</f>
        <v>0</v>
      </c>
      <c r="I39" s="18">
        <f>Prestitoperelocale!I39+PrestitoIntebibliotecarioEntra!I39+PRestitoIntebibliotecarioEsce!I39</f>
        <v>0</v>
      </c>
      <c r="J39" s="18">
        <f>Prestitoperelocale!J39+PrestitoIntebibliotecarioEntra!J39+PRestitoIntebibliotecarioEsce!J39</f>
        <v>0</v>
      </c>
      <c r="K39" s="18">
        <f>Prestitoperelocale!K39+PrestitoIntebibliotecarioEntra!K39+PRestitoIntebibliotecarioEsce!K39</f>
        <v>0</v>
      </c>
      <c r="L39" s="18">
        <f>Prestitoperelocale!L39+PrestitoIntebibliotecarioEntra!L39+PRestitoIntebibliotecarioEsce!L39</f>
        <v>0</v>
      </c>
      <c r="M39" s="18">
        <f>Prestitoperelocale!M39+PrestitoIntebibliotecarioEntra!M39+PRestitoIntebibliotecarioEsce!M39</f>
        <v>0</v>
      </c>
      <c r="N39" s="18">
        <f>Prestitoperelocale!N39+PrestitoIntebibliotecarioEntra!N39+PRestitoIntebibliotecarioEsce!N39</f>
        <v>6027</v>
      </c>
      <c r="Q39" s="21" t="s">
        <v>12</v>
      </c>
      <c r="R39" s="11" t="str">
        <f t="shared" si="0"/>
        <v>si</v>
      </c>
    </row>
    <row r="40" spans="1:18" ht="12">
      <c r="A40" s="9" t="s">
        <v>66</v>
      </c>
      <c r="B40" s="18">
        <f>Prestitoperelocale!B40+PrestitoIntebibliotecarioEntra!B40+PRestitoIntebibliotecarioEsce!B40</f>
        <v>27</v>
      </c>
      <c r="C40" s="18">
        <f>Prestitoperelocale!C40+PrestitoIntebibliotecarioEntra!C40+PRestitoIntebibliotecarioEsce!C40</f>
        <v>1</v>
      </c>
      <c r="D40" s="18">
        <f>Prestitoperelocale!D40+PrestitoIntebibliotecarioEntra!D40+PRestitoIntebibliotecarioEsce!D40</f>
        <v>0</v>
      </c>
      <c r="E40" s="18">
        <f>Prestitoperelocale!E40+PrestitoIntebibliotecarioEntra!E40+PRestitoIntebibliotecarioEsce!E40</f>
        <v>0</v>
      </c>
      <c r="F40" s="18">
        <f>Prestitoperelocale!F40+PrestitoIntebibliotecarioEntra!F40+PRestitoIntebibliotecarioEsce!F40</f>
        <v>0</v>
      </c>
      <c r="G40" s="18">
        <f>Prestitoperelocale!G40+PrestitoIntebibliotecarioEntra!G40+PRestitoIntebibliotecarioEsce!G40</f>
        <v>0</v>
      </c>
      <c r="H40" s="18">
        <f>Prestitoperelocale!H40+PrestitoIntebibliotecarioEntra!H40+PRestitoIntebibliotecarioEsce!H40</f>
        <v>0</v>
      </c>
      <c r="I40" s="18">
        <f>Prestitoperelocale!I40+PrestitoIntebibliotecarioEntra!I40+PRestitoIntebibliotecarioEsce!I40</f>
        <v>0</v>
      </c>
      <c r="J40" s="18">
        <f>Prestitoperelocale!J40+PrestitoIntebibliotecarioEntra!J40+PRestitoIntebibliotecarioEsce!J40</f>
        <v>0</v>
      </c>
      <c r="K40" s="18">
        <f>Prestitoperelocale!K40+PrestitoIntebibliotecarioEntra!K40+PRestitoIntebibliotecarioEsce!K40</f>
        <v>0</v>
      </c>
      <c r="L40" s="18">
        <f>Prestitoperelocale!L40+PrestitoIntebibliotecarioEntra!L40+PRestitoIntebibliotecarioEsce!L40</f>
        <v>0</v>
      </c>
      <c r="M40" s="18">
        <f>Prestitoperelocale!M40+PrestitoIntebibliotecarioEntra!M40+PRestitoIntebibliotecarioEsce!M40</f>
        <v>0</v>
      </c>
      <c r="N40" s="18">
        <f>Prestitoperelocale!N40+PrestitoIntebibliotecarioEntra!N40+PRestitoIntebibliotecarioEsce!N40</f>
        <v>28</v>
      </c>
      <c r="Q40" s="21" t="s">
        <v>66</v>
      </c>
      <c r="R40" s="11" t="str">
        <f t="shared" si="0"/>
        <v>si</v>
      </c>
    </row>
    <row r="41" spans="1:18" ht="12">
      <c r="A41" s="9" t="s">
        <v>87</v>
      </c>
      <c r="B41" s="18">
        <f>Prestitoperelocale!B41+PrestitoIntebibliotecarioEntra!B41+PRestitoIntebibliotecarioEsce!B41</f>
        <v>32</v>
      </c>
      <c r="C41" s="18">
        <f>Prestitoperelocale!C41+PrestitoIntebibliotecarioEntra!C41+PRestitoIntebibliotecarioEsce!C41</f>
        <v>0</v>
      </c>
      <c r="D41" s="18">
        <f>Prestitoperelocale!D41+PrestitoIntebibliotecarioEntra!D41+PRestitoIntebibliotecarioEsce!D41</f>
        <v>0</v>
      </c>
      <c r="E41" s="18">
        <f>Prestitoperelocale!E41+PrestitoIntebibliotecarioEntra!E41+PRestitoIntebibliotecarioEsce!E41</f>
        <v>0</v>
      </c>
      <c r="F41" s="18">
        <f>Prestitoperelocale!F41+PrestitoIntebibliotecarioEntra!F41+PRestitoIntebibliotecarioEsce!F41</f>
        <v>0</v>
      </c>
      <c r="G41" s="18">
        <f>Prestitoperelocale!G41+PrestitoIntebibliotecarioEntra!G41+PRestitoIntebibliotecarioEsce!G41</f>
        <v>0</v>
      </c>
      <c r="H41" s="18">
        <f>Prestitoperelocale!H41+PrestitoIntebibliotecarioEntra!H41+PRestitoIntebibliotecarioEsce!H41</f>
        <v>0</v>
      </c>
      <c r="I41" s="18">
        <f>Prestitoperelocale!I41+PrestitoIntebibliotecarioEntra!I41+PRestitoIntebibliotecarioEsce!I41</f>
        <v>0</v>
      </c>
      <c r="J41" s="18">
        <f>Prestitoperelocale!J41+PrestitoIntebibliotecarioEntra!J41+PRestitoIntebibliotecarioEsce!J41</f>
        <v>0</v>
      </c>
      <c r="K41" s="18">
        <f>Prestitoperelocale!K41+PrestitoIntebibliotecarioEntra!K41+PRestitoIntebibliotecarioEsce!K41</f>
        <v>0</v>
      </c>
      <c r="L41" s="18">
        <f>Prestitoperelocale!L41+PrestitoIntebibliotecarioEntra!L41+PRestitoIntebibliotecarioEsce!L41</f>
        <v>0</v>
      </c>
      <c r="M41" s="18">
        <f>Prestitoperelocale!M41+PrestitoIntebibliotecarioEntra!M41+PRestitoIntebibliotecarioEsce!M41</f>
        <v>0</v>
      </c>
      <c r="N41" s="18">
        <f>Prestitoperelocale!N41+PrestitoIntebibliotecarioEntra!N41+PRestitoIntebibliotecarioEsce!N41</f>
        <v>32</v>
      </c>
      <c r="Q41" s="21" t="s">
        <v>87</v>
      </c>
      <c r="R41" s="11" t="str">
        <f t="shared" si="0"/>
        <v>si</v>
      </c>
    </row>
    <row r="42" spans="1:18" ht="12">
      <c r="A42" s="9" t="s">
        <v>24</v>
      </c>
      <c r="B42" s="18">
        <f>Prestitoperelocale!B42+PrestitoIntebibliotecarioEntra!B42+PRestitoIntebibliotecarioEsce!B42</f>
        <v>7074</v>
      </c>
      <c r="C42" s="18">
        <f>Prestitoperelocale!C42+PrestitoIntebibliotecarioEntra!C42+PRestitoIntebibliotecarioEsce!C42</f>
        <v>859</v>
      </c>
      <c r="D42" s="18">
        <f>Prestitoperelocale!D42+PrestitoIntebibliotecarioEntra!D42+PRestitoIntebibliotecarioEsce!D42</f>
        <v>0</v>
      </c>
      <c r="E42" s="18">
        <f>Prestitoperelocale!E42+PrestitoIntebibliotecarioEntra!E42+PRestitoIntebibliotecarioEsce!E42</f>
        <v>0</v>
      </c>
      <c r="F42" s="18">
        <f>Prestitoperelocale!F42+PrestitoIntebibliotecarioEntra!F42+PRestitoIntebibliotecarioEsce!F42</f>
        <v>0</v>
      </c>
      <c r="G42" s="18">
        <f>Prestitoperelocale!G42+PrestitoIntebibliotecarioEntra!G42+PRestitoIntebibliotecarioEsce!G42</f>
        <v>0</v>
      </c>
      <c r="H42" s="18">
        <f>Prestitoperelocale!H42+PrestitoIntebibliotecarioEntra!H42+PRestitoIntebibliotecarioEsce!H42</f>
        <v>0</v>
      </c>
      <c r="I42" s="18">
        <f>Prestitoperelocale!I42+PrestitoIntebibliotecarioEntra!I42+PRestitoIntebibliotecarioEsce!I42</f>
        <v>0</v>
      </c>
      <c r="J42" s="18">
        <f>Prestitoperelocale!J42+PrestitoIntebibliotecarioEntra!J42+PRestitoIntebibliotecarioEsce!J42</f>
        <v>0</v>
      </c>
      <c r="K42" s="18">
        <f>Prestitoperelocale!K42+PrestitoIntebibliotecarioEntra!K42+PRestitoIntebibliotecarioEsce!K42</f>
        <v>0</v>
      </c>
      <c r="L42" s="18">
        <f>Prestitoperelocale!L42+PrestitoIntebibliotecarioEntra!L42+PRestitoIntebibliotecarioEsce!L42</f>
        <v>0</v>
      </c>
      <c r="M42" s="18">
        <f>Prestitoperelocale!M42+PrestitoIntebibliotecarioEntra!M42+PRestitoIntebibliotecarioEsce!M42</f>
        <v>0</v>
      </c>
      <c r="N42" s="18">
        <f>Prestitoperelocale!N42+PrestitoIntebibliotecarioEntra!N42+PRestitoIntebibliotecarioEsce!N42</f>
        <v>7933</v>
      </c>
      <c r="Q42" s="21" t="s">
        <v>24</v>
      </c>
      <c r="R42" s="11" t="str">
        <f t="shared" si="0"/>
        <v>si</v>
      </c>
    </row>
    <row r="43" spans="1:18" ht="12">
      <c r="A43" s="9" t="s">
        <v>16</v>
      </c>
      <c r="B43" s="18">
        <f>Prestitoperelocale!B43+PrestitoIntebibliotecarioEntra!B43+PRestitoIntebibliotecarioEsce!B43</f>
        <v>7441</v>
      </c>
      <c r="C43" s="18">
        <f>Prestitoperelocale!C43+PrestitoIntebibliotecarioEntra!C43+PRestitoIntebibliotecarioEsce!C43</f>
        <v>930</v>
      </c>
      <c r="D43" s="18">
        <f>Prestitoperelocale!D43+PrestitoIntebibliotecarioEntra!D43+PRestitoIntebibliotecarioEsce!D43</f>
        <v>0</v>
      </c>
      <c r="E43" s="18">
        <f>Prestitoperelocale!E43+PrestitoIntebibliotecarioEntra!E43+PRestitoIntebibliotecarioEsce!E43</f>
        <v>0</v>
      </c>
      <c r="F43" s="18">
        <f>Prestitoperelocale!F43+PrestitoIntebibliotecarioEntra!F43+PRestitoIntebibliotecarioEsce!F43</f>
        <v>0</v>
      </c>
      <c r="G43" s="18">
        <f>Prestitoperelocale!G43+PrestitoIntebibliotecarioEntra!G43+PRestitoIntebibliotecarioEsce!G43</f>
        <v>0</v>
      </c>
      <c r="H43" s="18">
        <f>Prestitoperelocale!H43+PrestitoIntebibliotecarioEntra!H43+PRestitoIntebibliotecarioEsce!H43</f>
        <v>0</v>
      </c>
      <c r="I43" s="18">
        <f>Prestitoperelocale!I43+PrestitoIntebibliotecarioEntra!I43+PRestitoIntebibliotecarioEsce!I43</f>
        <v>0</v>
      </c>
      <c r="J43" s="18">
        <f>Prestitoperelocale!J43+PrestitoIntebibliotecarioEntra!J43+PRestitoIntebibliotecarioEsce!J43</f>
        <v>0</v>
      </c>
      <c r="K43" s="18">
        <f>Prestitoperelocale!K43+PrestitoIntebibliotecarioEntra!K43+PRestitoIntebibliotecarioEsce!K43</f>
        <v>0</v>
      </c>
      <c r="L43" s="18">
        <f>Prestitoperelocale!L43+PrestitoIntebibliotecarioEntra!L43+PRestitoIntebibliotecarioEsce!L43</f>
        <v>0</v>
      </c>
      <c r="M43" s="18">
        <f>Prestitoperelocale!M43+PrestitoIntebibliotecarioEntra!M43+PRestitoIntebibliotecarioEsce!M43</f>
        <v>0</v>
      </c>
      <c r="N43" s="18">
        <f>Prestitoperelocale!N43+PrestitoIntebibliotecarioEntra!N43+PRestitoIntebibliotecarioEsce!N43</f>
        <v>8371</v>
      </c>
      <c r="Q43" s="21" t="s">
        <v>16</v>
      </c>
      <c r="R43" s="11" t="str">
        <f t="shared" si="0"/>
        <v>si</v>
      </c>
    </row>
    <row r="44" spans="1:18" ht="12">
      <c r="A44" s="9" t="s">
        <v>25</v>
      </c>
      <c r="B44" s="18">
        <f>Prestitoperelocale!B44+PrestitoIntebibliotecarioEntra!B44+PRestitoIntebibliotecarioEsce!B44</f>
        <v>4242</v>
      </c>
      <c r="C44" s="18">
        <f>Prestitoperelocale!C44+PrestitoIntebibliotecarioEntra!C44+PRestitoIntebibliotecarioEsce!C44</f>
        <v>579</v>
      </c>
      <c r="D44" s="18">
        <f>Prestitoperelocale!D44+PrestitoIntebibliotecarioEntra!D44+PRestitoIntebibliotecarioEsce!D44</f>
        <v>0</v>
      </c>
      <c r="E44" s="18">
        <f>Prestitoperelocale!E44+PrestitoIntebibliotecarioEntra!E44+PRestitoIntebibliotecarioEsce!E44</f>
        <v>0</v>
      </c>
      <c r="F44" s="18">
        <f>Prestitoperelocale!F44+PrestitoIntebibliotecarioEntra!F44+PRestitoIntebibliotecarioEsce!F44</f>
        <v>0</v>
      </c>
      <c r="G44" s="18">
        <f>Prestitoperelocale!G44+PrestitoIntebibliotecarioEntra!G44+PRestitoIntebibliotecarioEsce!G44</f>
        <v>0</v>
      </c>
      <c r="H44" s="18">
        <f>Prestitoperelocale!H44+PrestitoIntebibliotecarioEntra!H44+PRestitoIntebibliotecarioEsce!H44</f>
        <v>0</v>
      </c>
      <c r="I44" s="18">
        <f>Prestitoperelocale!I44+PrestitoIntebibliotecarioEntra!I44+PRestitoIntebibliotecarioEsce!I44</f>
        <v>0</v>
      </c>
      <c r="J44" s="18">
        <f>Prestitoperelocale!J44+PrestitoIntebibliotecarioEntra!J44+PRestitoIntebibliotecarioEsce!J44</f>
        <v>0</v>
      </c>
      <c r="K44" s="18">
        <f>Prestitoperelocale!K44+PrestitoIntebibliotecarioEntra!K44+PRestitoIntebibliotecarioEsce!K44</f>
        <v>0</v>
      </c>
      <c r="L44" s="18">
        <f>Prestitoperelocale!L44+PrestitoIntebibliotecarioEntra!L44+PRestitoIntebibliotecarioEsce!L44</f>
        <v>0</v>
      </c>
      <c r="M44" s="18">
        <f>Prestitoperelocale!M44+PrestitoIntebibliotecarioEntra!M44+PRestitoIntebibliotecarioEsce!M44</f>
        <v>0</v>
      </c>
      <c r="N44" s="18">
        <f>Prestitoperelocale!N44+PrestitoIntebibliotecarioEntra!N44+PRestitoIntebibliotecarioEsce!N44</f>
        <v>4821</v>
      </c>
      <c r="Q44" s="21" t="s">
        <v>25</v>
      </c>
      <c r="R44" s="11" t="str">
        <f t="shared" si="0"/>
        <v>si</v>
      </c>
    </row>
    <row r="45" spans="1:18" ht="12">
      <c r="A45" s="9" t="s">
        <v>13</v>
      </c>
      <c r="B45" s="18">
        <f>Prestitoperelocale!B45+PrestitoIntebibliotecarioEntra!B45+PRestitoIntebibliotecarioEsce!B45</f>
        <v>6525</v>
      </c>
      <c r="C45" s="18">
        <f>Prestitoperelocale!C45+PrestitoIntebibliotecarioEntra!C45+PRestitoIntebibliotecarioEsce!C45</f>
        <v>710</v>
      </c>
      <c r="D45" s="18">
        <f>Prestitoperelocale!D45+PrestitoIntebibliotecarioEntra!D45+PRestitoIntebibliotecarioEsce!D45</f>
        <v>0</v>
      </c>
      <c r="E45" s="18">
        <f>Prestitoperelocale!E45+PrestitoIntebibliotecarioEntra!E45+PRestitoIntebibliotecarioEsce!E45</f>
        <v>0</v>
      </c>
      <c r="F45" s="18">
        <f>Prestitoperelocale!F45+PrestitoIntebibliotecarioEntra!F45+PRestitoIntebibliotecarioEsce!F45</f>
        <v>0</v>
      </c>
      <c r="G45" s="18">
        <f>Prestitoperelocale!G45+PrestitoIntebibliotecarioEntra!G45+PRestitoIntebibliotecarioEsce!G45</f>
        <v>0</v>
      </c>
      <c r="H45" s="18">
        <f>Prestitoperelocale!H45+PrestitoIntebibliotecarioEntra!H45+PRestitoIntebibliotecarioEsce!H45</f>
        <v>0</v>
      </c>
      <c r="I45" s="18">
        <f>Prestitoperelocale!I45+PrestitoIntebibliotecarioEntra!I45+PRestitoIntebibliotecarioEsce!I45</f>
        <v>0</v>
      </c>
      <c r="J45" s="18">
        <f>Prestitoperelocale!J45+PrestitoIntebibliotecarioEntra!J45+PRestitoIntebibliotecarioEsce!J45</f>
        <v>0</v>
      </c>
      <c r="K45" s="18">
        <f>Prestitoperelocale!K45+PrestitoIntebibliotecarioEntra!K45+PRestitoIntebibliotecarioEsce!K45</f>
        <v>0</v>
      </c>
      <c r="L45" s="18">
        <f>Prestitoperelocale!L45+PrestitoIntebibliotecarioEntra!L45+PRestitoIntebibliotecarioEsce!L45</f>
        <v>0</v>
      </c>
      <c r="M45" s="18">
        <f>Prestitoperelocale!M45+PrestitoIntebibliotecarioEntra!M45+PRestitoIntebibliotecarioEsce!M45</f>
        <v>0</v>
      </c>
      <c r="N45" s="18">
        <f>Prestitoperelocale!N45+PrestitoIntebibliotecarioEntra!N45+PRestitoIntebibliotecarioEsce!N45</f>
        <v>7235</v>
      </c>
      <c r="Q45" s="21" t="s">
        <v>13</v>
      </c>
      <c r="R45" s="11" t="str">
        <f t="shared" si="0"/>
        <v>si</v>
      </c>
    </row>
    <row r="46" spans="1:18" ht="12">
      <c r="A46" s="9" t="s">
        <v>26</v>
      </c>
      <c r="B46" s="18">
        <f>Prestitoperelocale!B46+PrestitoIntebibliotecarioEntra!B46+PRestitoIntebibliotecarioEsce!B46</f>
        <v>67</v>
      </c>
      <c r="C46" s="18">
        <f>Prestitoperelocale!C46+PrestitoIntebibliotecarioEntra!C46+PRestitoIntebibliotecarioEsce!C46</f>
        <v>7</v>
      </c>
      <c r="D46" s="18">
        <f>Prestitoperelocale!D46+PrestitoIntebibliotecarioEntra!D46+PRestitoIntebibliotecarioEsce!D46</f>
        <v>0</v>
      </c>
      <c r="E46" s="18">
        <f>Prestitoperelocale!E46+PrestitoIntebibliotecarioEntra!E46+PRestitoIntebibliotecarioEsce!E46</f>
        <v>0</v>
      </c>
      <c r="F46" s="18">
        <f>Prestitoperelocale!F46+PrestitoIntebibliotecarioEntra!F46+PRestitoIntebibliotecarioEsce!F46</f>
        <v>0</v>
      </c>
      <c r="G46" s="18">
        <f>Prestitoperelocale!G46+PrestitoIntebibliotecarioEntra!G46+PRestitoIntebibliotecarioEsce!G46</f>
        <v>0</v>
      </c>
      <c r="H46" s="18">
        <f>Prestitoperelocale!H46+PrestitoIntebibliotecarioEntra!H46+PRestitoIntebibliotecarioEsce!H46</f>
        <v>0</v>
      </c>
      <c r="I46" s="18">
        <f>Prestitoperelocale!I46+PrestitoIntebibliotecarioEntra!I46+PRestitoIntebibliotecarioEsce!I46</f>
        <v>0</v>
      </c>
      <c r="J46" s="18">
        <f>Prestitoperelocale!J46+PrestitoIntebibliotecarioEntra!J46+PRestitoIntebibliotecarioEsce!J46</f>
        <v>0</v>
      </c>
      <c r="K46" s="18">
        <f>Prestitoperelocale!K46+PrestitoIntebibliotecarioEntra!K46+PRestitoIntebibliotecarioEsce!K46</f>
        <v>0</v>
      </c>
      <c r="L46" s="18">
        <f>Prestitoperelocale!L46+PrestitoIntebibliotecarioEntra!L46+PRestitoIntebibliotecarioEsce!L46</f>
        <v>0</v>
      </c>
      <c r="M46" s="18">
        <f>Prestitoperelocale!M46+PrestitoIntebibliotecarioEntra!M46+PRestitoIntebibliotecarioEsce!M46</f>
        <v>0</v>
      </c>
      <c r="N46" s="18">
        <f>Prestitoperelocale!N46+PrestitoIntebibliotecarioEntra!N46+PRestitoIntebibliotecarioEsce!N46</f>
        <v>74</v>
      </c>
      <c r="Q46" s="21" t="s">
        <v>26</v>
      </c>
      <c r="R46" s="11" t="str">
        <f t="shared" si="0"/>
        <v>si</v>
      </c>
    </row>
    <row r="47" spans="1:18" ht="12">
      <c r="A47" s="9" t="s">
        <v>55</v>
      </c>
      <c r="B47" s="18">
        <f>Prestitoperelocale!B47+PrestitoIntebibliotecarioEntra!B47+PRestitoIntebibliotecarioEsce!B47</f>
        <v>11331</v>
      </c>
      <c r="C47" s="18">
        <f>Prestitoperelocale!C47+PrestitoIntebibliotecarioEntra!C47+PRestitoIntebibliotecarioEsce!C47</f>
        <v>1145</v>
      </c>
      <c r="D47" s="18">
        <f>Prestitoperelocale!D47+PrestitoIntebibliotecarioEntra!D47+PRestitoIntebibliotecarioEsce!D47</f>
        <v>0</v>
      </c>
      <c r="E47" s="18">
        <f>Prestitoperelocale!E47+PrestitoIntebibliotecarioEntra!E47+PRestitoIntebibliotecarioEsce!E47</f>
        <v>0</v>
      </c>
      <c r="F47" s="18">
        <f>Prestitoperelocale!F47+PrestitoIntebibliotecarioEntra!F47+PRestitoIntebibliotecarioEsce!F47</f>
        <v>0</v>
      </c>
      <c r="G47" s="18">
        <f>Prestitoperelocale!G47+PrestitoIntebibliotecarioEntra!G47+PRestitoIntebibliotecarioEsce!G47</f>
        <v>0</v>
      </c>
      <c r="H47" s="18">
        <f>Prestitoperelocale!H47+PrestitoIntebibliotecarioEntra!H47+PRestitoIntebibliotecarioEsce!H47</f>
        <v>0</v>
      </c>
      <c r="I47" s="18">
        <f>Prestitoperelocale!I47+PrestitoIntebibliotecarioEntra!I47+PRestitoIntebibliotecarioEsce!I47</f>
        <v>0</v>
      </c>
      <c r="J47" s="18">
        <f>Prestitoperelocale!J47+PrestitoIntebibliotecarioEntra!J47+PRestitoIntebibliotecarioEsce!J47</f>
        <v>0</v>
      </c>
      <c r="K47" s="18">
        <f>Prestitoperelocale!K47+PrestitoIntebibliotecarioEntra!K47+PRestitoIntebibliotecarioEsce!K47</f>
        <v>0</v>
      </c>
      <c r="L47" s="18">
        <f>Prestitoperelocale!L47+PrestitoIntebibliotecarioEntra!L47+PRestitoIntebibliotecarioEsce!L47</f>
        <v>0</v>
      </c>
      <c r="M47" s="18">
        <f>Prestitoperelocale!M47+PrestitoIntebibliotecarioEntra!M47+PRestitoIntebibliotecarioEsce!M47</f>
        <v>0</v>
      </c>
      <c r="N47" s="18">
        <f>Prestitoperelocale!N47+PrestitoIntebibliotecarioEntra!N47+PRestitoIntebibliotecarioEsce!N47</f>
        <v>12476</v>
      </c>
      <c r="Q47" s="21" t="s">
        <v>55</v>
      </c>
      <c r="R47" s="11" t="str">
        <f t="shared" si="0"/>
        <v>si</v>
      </c>
    </row>
    <row r="48" spans="1:18" ht="12">
      <c r="A48" s="9" t="s">
        <v>67</v>
      </c>
      <c r="B48" s="18">
        <f>Prestitoperelocale!B48+PrestitoIntebibliotecarioEntra!B48+PRestitoIntebibliotecarioEsce!B48</f>
        <v>4456</v>
      </c>
      <c r="C48" s="18">
        <f>Prestitoperelocale!C48+PrestitoIntebibliotecarioEntra!C48+PRestitoIntebibliotecarioEsce!C48</f>
        <v>456</v>
      </c>
      <c r="D48" s="18">
        <f>Prestitoperelocale!D48+PrestitoIntebibliotecarioEntra!D48+PRestitoIntebibliotecarioEsce!D48</f>
        <v>0</v>
      </c>
      <c r="E48" s="18">
        <f>Prestitoperelocale!E48+PrestitoIntebibliotecarioEntra!E48+PRestitoIntebibliotecarioEsce!E48</f>
        <v>0</v>
      </c>
      <c r="F48" s="18">
        <f>Prestitoperelocale!F48+PrestitoIntebibliotecarioEntra!F48+PRestitoIntebibliotecarioEsce!F48</f>
        <v>0</v>
      </c>
      <c r="G48" s="18">
        <f>Prestitoperelocale!G48+PrestitoIntebibliotecarioEntra!G48+PRestitoIntebibliotecarioEsce!G48</f>
        <v>0</v>
      </c>
      <c r="H48" s="18">
        <f>Prestitoperelocale!H48+PrestitoIntebibliotecarioEntra!H48+PRestitoIntebibliotecarioEsce!H48</f>
        <v>0</v>
      </c>
      <c r="I48" s="18">
        <f>Prestitoperelocale!I48+PrestitoIntebibliotecarioEntra!I48+PRestitoIntebibliotecarioEsce!I48</f>
        <v>0</v>
      </c>
      <c r="J48" s="18">
        <f>Prestitoperelocale!J48+PrestitoIntebibliotecarioEntra!J48+PRestitoIntebibliotecarioEsce!J48</f>
        <v>0</v>
      </c>
      <c r="K48" s="18">
        <f>Prestitoperelocale!K48+PrestitoIntebibliotecarioEntra!K48+PRestitoIntebibliotecarioEsce!K48</f>
        <v>0</v>
      </c>
      <c r="L48" s="18">
        <f>Prestitoperelocale!L48+PrestitoIntebibliotecarioEntra!L48+PRestitoIntebibliotecarioEsce!L48</f>
        <v>0</v>
      </c>
      <c r="M48" s="18">
        <f>Prestitoperelocale!M48+PrestitoIntebibliotecarioEntra!M48+PRestitoIntebibliotecarioEsce!M48</f>
        <v>0</v>
      </c>
      <c r="N48" s="18">
        <f>Prestitoperelocale!N48+PrestitoIntebibliotecarioEntra!N48+PRestitoIntebibliotecarioEsce!N48</f>
        <v>4912</v>
      </c>
      <c r="Q48" s="21" t="s">
        <v>67</v>
      </c>
      <c r="R48" s="11" t="str">
        <f t="shared" si="0"/>
        <v>si</v>
      </c>
    </row>
    <row r="49" spans="1:18" ht="12">
      <c r="A49" s="9" t="s">
        <v>68</v>
      </c>
      <c r="B49" s="18">
        <f>Prestitoperelocale!B49+PrestitoIntebibliotecarioEntra!B49+PRestitoIntebibliotecarioEsce!B49</f>
        <v>0</v>
      </c>
      <c r="C49" s="18">
        <f>Prestitoperelocale!C49+PrestitoIntebibliotecarioEntra!C49+PRestitoIntebibliotecarioEsce!C49</f>
        <v>0</v>
      </c>
      <c r="D49" s="18">
        <f>Prestitoperelocale!D49+PrestitoIntebibliotecarioEntra!D49+PRestitoIntebibliotecarioEsce!D49</f>
        <v>0</v>
      </c>
      <c r="E49" s="18">
        <f>Prestitoperelocale!E49+PrestitoIntebibliotecarioEntra!E49+PRestitoIntebibliotecarioEsce!E49</f>
        <v>0</v>
      </c>
      <c r="F49" s="18">
        <f>Prestitoperelocale!F49+PrestitoIntebibliotecarioEntra!F49+PRestitoIntebibliotecarioEsce!F49</f>
        <v>0</v>
      </c>
      <c r="G49" s="18">
        <f>Prestitoperelocale!G49+PrestitoIntebibliotecarioEntra!G49+PRestitoIntebibliotecarioEsce!G49</f>
        <v>0</v>
      </c>
      <c r="H49" s="18">
        <f>Prestitoperelocale!H49+PrestitoIntebibliotecarioEntra!H49+PRestitoIntebibliotecarioEsce!H49</f>
        <v>0</v>
      </c>
      <c r="I49" s="18">
        <f>Prestitoperelocale!I49+PrestitoIntebibliotecarioEntra!I49+PRestitoIntebibliotecarioEsce!I49</f>
        <v>0</v>
      </c>
      <c r="J49" s="18">
        <f>Prestitoperelocale!J49+PrestitoIntebibliotecarioEntra!J49+PRestitoIntebibliotecarioEsce!J49</f>
        <v>0</v>
      </c>
      <c r="K49" s="18">
        <f>Prestitoperelocale!K49+PrestitoIntebibliotecarioEntra!K49+PRestitoIntebibliotecarioEsce!K49</f>
        <v>0</v>
      </c>
      <c r="L49" s="18">
        <f>Prestitoperelocale!L49+PrestitoIntebibliotecarioEntra!L49+PRestitoIntebibliotecarioEsce!L49</f>
        <v>0</v>
      </c>
      <c r="M49" s="18">
        <f>Prestitoperelocale!M49+PrestitoIntebibliotecarioEntra!M49+PRestitoIntebibliotecarioEsce!M49</f>
        <v>0</v>
      </c>
      <c r="N49" s="18">
        <f>Prestitoperelocale!N49+PrestitoIntebibliotecarioEntra!N49+PRestitoIntebibliotecarioEsce!N49</f>
        <v>0</v>
      </c>
      <c r="Q49" s="21" t="s">
        <v>68</v>
      </c>
      <c r="R49" s="11" t="str">
        <f t="shared" si="0"/>
        <v>si</v>
      </c>
    </row>
    <row r="50" spans="1:18" ht="12">
      <c r="A50" s="9" t="s">
        <v>69</v>
      </c>
      <c r="B50" s="18">
        <f>Prestitoperelocale!B50+PrestitoIntebibliotecarioEntra!B50+PRestitoIntebibliotecarioEsce!B50</f>
        <v>2064</v>
      </c>
      <c r="C50" s="18">
        <f>Prestitoperelocale!C50+PrestitoIntebibliotecarioEntra!C50+PRestitoIntebibliotecarioEsce!C50</f>
        <v>210</v>
      </c>
      <c r="D50" s="18">
        <f>Prestitoperelocale!D50+PrestitoIntebibliotecarioEntra!D50+PRestitoIntebibliotecarioEsce!D50</f>
        <v>0</v>
      </c>
      <c r="E50" s="18">
        <f>Prestitoperelocale!E50+PrestitoIntebibliotecarioEntra!E50+PRestitoIntebibliotecarioEsce!E50</f>
        <v>0</v>
      </c>
      <c r="F50" s="18">
        <f>Prestitoperelocale!F50+PrestitoIntebibliotecarioEntra!F50+PRestitoIntebibliotecarioEsce!F50</f>
        <v>0</v>
      </c>
      <c r="G50" s="18">
        <f>Prestitoperelocale!G50+PrestitoIntebibliotecarioEntra!G50+PRestitoIntebibliotecarioEsce!G50</f>
        <v>0</v>
      </c>
      <c r="H50" s="18">
        <f>Prestitoperelocale!H50+PrestitoIntebibliotecarioEntra!H50+PRestitoIntebibliotecarioEsce!H50</f>
        <v>0</v>
      </c>
      <c r="I50" s="18">
        <f>Prestitoperelocale!I50+PrestitoIntebibliotecarioEntra!I50+PRestitoIntebibliotecarioEsce!I50</f>
        <v>0</v>
      </c>
      <c r="J50" s="18">
        <f>Prestitoperelocale!J50+PrestitoIntebibliotecarioEntra!J50+PRestitoIntebibliotecarioEsce!J50</f>
        <v>0</v>
      </c>
      <c r="K50" s="18">
        <f>Prestitoperelocale!K50+PrestitoIntebibliotecarioEntra!K50+PRestitoIntebibliotecarioEsce!K50</f>
        <v>0</v>
      </c>
      <c r="L50" s="18">
        <f>Prestitoperelocale!L50+PrestitoIntebibliotecarioEntra!L50+PRestitoIntebibliotecarioEsce!L50</f>
        <v>0</v>
      </c>
      <c r="M50" s="18">
        <f>Prestitoperelocale!M50+PrestitoIntebibliotecarioEntra!M50+PRestitoIntebibliotecarioEsce!M50</f>
        <v>0</v>
      </c>
      <c r="N50" s="18">
        <f>Prestitoperelocale!N50+PrestitoIntebibliotecarioEntra!N50+PRestitoIntebibliotecarioEsce!N50</f>
        <v>2274</v>
      </c>
      <c r="Q50" s="21" t="s">
        <v>69</v>
      </c>
      <c r="R50" s="11" t="str">
        <f t="shared" si="0"/>
        <v>si</v>
      </c>
    </row>
    <row r="51" spans="1:18" ht="12">
      <c r="A51" s="9" t="s">
        <v>76</v>
      </c>
      <c r="B51" s="18">
        <f>Prestitoperelocale!B51+PrestitoIntebibliotecarioEntra!B51+PRestitoIntebibliotecarioEsce!B51</f>
        <v>1398</v>
      </c>
      <c r="C51" s="18">
        <f>Prestitoperelocale!C51+PrestitoIntebibliotecarioEntra!C51+PRestitoIntebibliotecarioEsce!C51</f>
        <v>171</v>
      </c>
      <c r="D51" s="18">
        <f>Prestitoperelocale!D51+PrestitoIntebibliotecarioEntra!D51+PRestitoIntebibliotecarioEsce!D51</f>
        <v>0</v>
      </c>
      <c r="E51" s="18">
        <f>Prestitoperelocale!E51+PrestitoIntebibliotecarioEntra!E51+PRestitoIntebibliotecarioEsce!E51</f>
        <v>0</v>
      </c>
      <c r="F51" s="18">
        <f>Prestitoperelocale!F51+PrestitoIntebibliotecarioEntra!F51+PRestitoIntebibliotecarioEsce!F51</f>
        <v>0</v>
      </c>
      <c r="G51" s="18">
        <f>Prestitoperelocale!G51+PrestitoIntebibliotecarioEntra!G51+PRestitoIntebibliotecarioEsce!G51</f>
        <v>0</v>
      </c>
      <c r="H51" s="18">
        <f>Prestitoperelocale!H51+PrestitoIntebibliotecarioEntra!H51+PRestitoIntebibliotecarioEsce!H51</f>
        <v>0</v>
      </c>
      <c r="I51" s="18">
        <f>Prestitoperelocale!I51+PrestitoIntebibliotecarioEntra!I51+PRestitoIntebibliotecarioEsce!I51</f>
        <v>0</v>
      </c>
      <c r="J51" s="18">
        <f>Prestitoperelocale!J51+PrestitoIntebibliotecarioEntra!J51+PRestitoIntebibliotecarioEsce!J51</f>
        <v>0</v>
      </c>
      <c r="K51" s="18">
        <f>Prestitoperelocale!K51+PrestitoIntebibliotecarioEntra!K51+PRestitoIntebibliotecarioEsce!K51</f>
        <v>0</v>
      </c>
      <c r="L51" s="18">
        <f>Prestitoperelocale!L51+PrestitoIntebibliotecarioEntra!L51+PRestitoIntebibliotecarioEsce!L51</f>
        <v>0</v>
      </c>
      <c r="M51" s="18">
        <f>Prestitoperelocale!M51+PrestitoIntebibliotecarioEntra!M51+PRestitoIntebibliotecarioEsce!M51</f>
        <v>0</v>
      </c>
      <c r="N51" s="18">
        <f>Prestitoperelocale!N51+PrestitoIntebibliotecarioEntra!N51+PRestitoIntebibliotecarioEsce!N51</f>
        <v>1569</v>
      </c>
      <c r="Q51" s="21" t="s">
        <v>76</v>
      </c>
      <c r="R51" s="11" t="str">
        <f t="shared" si="0"/>
        <v>si</v>
      </c>
    </row>
    <row r="52" spans="1:18" ht="12">
      <c r="A52" s="9" t="s">
        <v>27</v>
      </c>
      <c r="B52" s="18">
        <f>Prestitoperelocale!B52+PrestitoIntebibliotecarioEntra!B52+PRestitoIntebibliotecarioEsce!B52</f>
        <v>316</v>
      </c>
      <c r="C52" s="18">
        <f>Prestitoperelocale!C52+PrestitoIntebibliotecarioEntra!C52+PRestitoIntebibliotecarioEsce!C52</f>
        <v>43</v>
      </c>
      <c r="D52" s="18">
        <f>Prestitoperelocale!D52+PrestitoIntebibliotecarioEntra!D52+PRestitoIntebibliotecarioEsce!D52</f>
        <v>0</v>
      </c>
      <c r="E52" s="18">
        <f>Prestitoperelocale!E52+PrestitoIntebibliotecarioEntra!E52+PRestitoIntebibliotecarioEsce!E52</f>
        <v>0</v>
      </c>
      <c r="F52" s="18">
        <f>Prestitoperelocale!F52+PrestitoIntebibliotecarioEntra!F52+PRestitoIntebibliotecarioEsce!F52</f>
        <v>0</v>
      </c>
      <c r="G52" s="18">
        <f>Prestitoperelocale!G52+PrestitoIntebibliotecarioEntra!G52+PRestitoIntebibliotecarioEsce!G52</f>
        <v>0</v>
      </c>
      <c r="H52" s="18">
        <f>Prestitoperelocale!H52+PrestitoIntebibliotecarioEntra!H52+PRestitoIntebibliotecarioEsce!H52</f>
        <v>0</v>
      </c>
      <c r="I52" s="18">
        <f>Prestitoperelocale!I52+PrestitoIntebibliotecarioEntra!I52+PRestitoIntebibliotecarioEsce!I52</f>
        <v>0</v>
      </c>
      <c r="J52" s="18">
        <f>Prestitoperelocale!J52+PrestitoIntebibliotecarioEntra!J52+PRestitoIntebibliotecarioEsce!J52</f>
        <v>0</v>
      </c>
      <c r="K52" s="18">
        <f>Prestitoperelocale!K52+PrestitoIntebibliotecarioEntra!K52+PRestitoIntebibliotecarioEsce!K52</f>
        <v>0</v>
      </c>
      <c r="L52" s="18">
        <f>Prestitoperelocale!L52+PrestitoIntebibliotecarioEntra!L52+PRestitoIntebibliotecarioEsce!L52</f>
        <v>0</v>
      </c>
      <c r="M52" s="18">
        <f>Prestitoperelocale!M52+PrestitoIntebibliotecarioEntra!M52+PRestitoIntebibliotecarioEsce!M52</f>
        <v>0</v>
      </c>
      <c r="N52" s="18">
        <f>Prestitoperelocale!N52+PrestitoIntebibliotecarioEntra!N52+PRestitoIntebibliotecarioEsce!N52</f>
        <v>359</v>
      </c>
      <c r="Q52" s="21" t="s">
        <v>27</v>
      </c>
      <c r="R52" s="11" t="str">
        <f t="shared" si="0"/>
        <v>si</v>
      </c>
    </row>
    <row r="53" spans="1:18" ht="12">
      <c r="A53" s="9" t="s">
        <v>28</v>
      </c>
      <c r="B53" s="18">
        <f>Prestitoperelocale!B53+PrestitoIntebibliotecarioEntra!B53+PRestitoIntebibliotecarioEsce!B53</f>
        <v>1012</v>
      </c>
      <c r="C53" s="18">
        <f>Prestitoperelocale!C53+PrestitoIntebibliotecarioEntra!C53+PRestitoIntebibliotecarioEsce!C53</f>
        <v>144</v>
      </c>
      <c r="D53" s="18">
        <f>Prestitoperelocale!D53+PrestitoIntebibliotecarioEntra!D53+PRestitoIntebibliotecarioEsce!D53</f>
        <v>0</v>
      </c>
      <c r="E53" s="18">
        <f>Prestitoperelocale!E53+PrestitoIntebibliotecarioEntra!E53+PRestitoIntebibliotecarioEsce!E53</f>
        <v>0</v>
      </c>
      <c r="F53" s="18">
        <f>Prestitoperelocale!F53+PrestitoIntebibliotecarioEntra!F53+PRestitoIntebibliotecarioEsce!F53</f>
        <v>0</v>
      </c>
      <c r="G53" s="18">
        <f>Prestitoperelocale!G53+PrestitoIntebibliotecarioEntra!G53+PRestitoIntebibliotecarioEsce!G53</f>
        <v>0</v>
      </c>
      <c r="H53" s="18">
        <f>Prestitoperelocale!H53+PrestitoIntebibliotecarioEntra!H53+PRestitoIntebibliotecarioEsce!H53</f>
        <v>0</v>
      </c>
      <c r="I53" s="18">
        <f>Prestitoperelocale!I53+PrestitoIntebibliotecarioEntra!I53+PRestitoIntebibliotecarioEsce!I53</f>
        <v>0</v>
      </c>
      <c r="J53" s="18">
        <f>Prestitoperelocale!J53+PrestitoIntebibliotecarioEntra!J53+PRestitoIntebibliotecarioEsce!J53</f>
        <v>0</v>
      </c>
      <c r="K53" s="18">
        <f>Prestitoperelocale!K53+PrestitoIntebibliotecarioEntra!K53+PRestitoIntebibliotecarioEsce!K53</f>
        <v>0</v>
      </c>
      <c r="L53" s="18">
        <f>Prestitoperelocale!L53+PrestitoIntebibliotecarioEntra!L53+PRestitoIntebibliotecarioEsce!L53</f>
        <v>0</v>
      </c>
      <c r="M53" s="18">
        <f>Prestitoperelocale!M53+PrestitoIntebibliotecarioEntra!M53+PRestitoIntebibliotecarioEsce!M53</f>
        <v>0</v>
      </c>
      <c r="N53" s="18">
        <f>Prestitoperelocale!N53+PrestitoIntebibliotecarioEntra!N53+PRestitoIntebibliotecarioEsce!N53</f>
        <v>1156</v>
      </c>
      <c r="Q53" s="21" t="s">
        <v>28</v>
      </c>
      <c r="R53" s="11" t="str">
        <f t="shared" si="0"/>
        <v>si</v>
      </c>
    </row>
    <row r="54" spans="1:18" ht="12">
      <c r="A54" s="9" t="s">
        <v>77</v>
      </c>
      <c r="B54" s="18">
        <f>Prestitoperelocale!B54+PrestitoIntebibliotecarioEntra!B54+PRestitoIntebibliotecarioEsce!B54</f>
        <v>3257</v>
      </c>
      <c r="C54" s="18">
        <f>Prestitoperelocale!C54+PrestitoIntebibliotecarioEntra!C54+PRestitoIntebibliotecarioEsce!C54</f>
        <v>439</v>
      </c>
      <c r="D54" s="18">
        <f>Prestitoperelocale!D54+PrestitoIntebibliotecarioEntra!D54+PRestitoIntebibliotecarioEsce!D54</f>
        <v>0</v>
      </c>
      <c r="E54" s="18">
        <f>Prestitoperelocale!E54+PrestitoIntebibliotecarioEntra!E54+PRestitoIntebibliotecarioEsce!E54</f>
        <v>0</v>
      </c>
      <c r="F54" s="18">
        <f>Prestitoperelocale!F54+PrestitoIntebibliotecarioEntra!F54+PRestitoIntebibliotecarioEsce!F54</f>
        <v>0</v>
      </c>
      <c r="G54" s="18">
        <f>Prestitoperelocale!G54+PrestitoIntebibliotecarioEntra!G54+PRestitoIntebibliotecarioEsce!G54</f>
        <v>0</v>
      </c>
      <c r="H54" s="18">
        <f>Prestitoperelocale!H54+PrestitoIntebibliotecarioEntra!H54+PRestitoIntebibliotecarioEsce!H54</f>
        <v>0</v>
      </c>
      <c r="I54" s="18">
        <f>Prestitoperelocale!I54+PrestitoIntebibliotecarioEntra!I54+PRestitoIntebibliotecarioEsce!I54</f>
        <v>0</v>
      </c>
      <c r="J54" s="18">
        <f>Prestitoperelocale!J54+PrestitoIntebibliotecarioEntra!J54+PRestitoIntebibliotecarioEsce!J54</f>
        <v>0</v>
      </c>
      <c r="K54" s="18">
        <f>Prestitoperelocale!K54+PrestitoIntebibliotecarioEntra!K54+PRestitoIntebibliotecarioEsce!K54</f>
        <v>0</v>
      </c>
      <c r="L54" s="18">
        <f>Prestitoperelocale!L54+PrestitoIntebibliotecarioEntra!L54+PRestitoIntebibliotecarioEsce!L54</f>
        <v>0</v>
      </c>
      <c r="M54" s="18">
        <f>Prestitoperelocale!M54+PrestitoIntebibliotecarioEntra!M54+PRestitoIntebibliotecarioEsce!M54</f>
        <v>0</v>
      </c>
      <c r="N54" s="18">
        <f>Prestitoperelocale!N54+PrestitoIntebibliotecarioEntra!N54+PRestitoIntebibliotecarioEsce!N54</f>
        <v>3696</v>
      </c>
      <c r="Q54" s="21" t="s">
        <v>77</v>
      </c>
      <c r="R54" s="11" t="str">
        <f t="shared" si="0"/>
        <v>si</v>
      </c>
    </row>
    <row r="55" spans="1:18" ht="12">
      <c r="A55" s="9" t="s">
        <v>53</v>
      </c>
      <c r="B55" s="18">
        <f>Prestitoperelocale!B55+PrestitoIntebibliotecarioEntra!B55+PRestitoIntebibliotecarioEsce!B55</f>
        <v>27</v>
      </c>
      <c r="C55" s="18">
        <f>Prestitoperelocale!C55+PrestitoIntebibliotecarioEntra!C55+PRestitoIntebibliotecarioEsce!C55</f>
        <v>1</v>
      </c>
      <c r="D55" s="18">
        <f>Prestitoperelocale!D55+PrestitoIntebibliotecarioEntra!D55+PRestitoIntebibliotecarioEsce!D55</f>
        <v>0</v>
      </c>
      <c r="E55" s="18">
        <f>Prestitoperelocale!E55+PrestitoIntebibliotecarioEntra!E55+PRestitoIntebibliotecarioEsce!E55</f>
        <v>0</v>
      </c>
      <c r="F55" s="18">
        <f>Prestitoperelocale!F55+PrestitoIntebibliotecarioEntra!F55+PRestitoIntebibliotecarioEsce!F55</f>
        <v>0</v>
      </c>
      <c r="G55" s="18">
        <f>Prestitoperelocale!G55+PrestitoIntebibliotecarioEntra!G55+PRestitoIntebibliotecarioEsce!G55</f>
        <v>0</v>
      </c>
      <c r="H55" s="18">
        <f>Prestitoperelocale!H55+PrestitoIntebibliotecarioEntra!H55+PRestitoIntebibliotecarioEsce!H55</f>
        <v>0</v>
      </c>
      <c r="I55" s="18">
        <f>Prestitoperelocale!I55+PrestitoIntebibliotecarioEntra!I55+PRestitoIntebibliotecarioEsce!I55</f>
        <v>0</v>
      </c>
      <c r="J55" s="18">
        <f>Prestitoperelocale!J55+PrestitoIntebibliotecarioEntra!J55+PRestitoIntebibliotecarioEsce!J55</f>
        <v>0</v>
      </c>
      <c r="K55" s="18">
        <f>Prestitoperelocale!K55+PrestitoIntebibliotecarioEntra!K55+PRestitoIntebibliotecarioEsce!K55</f>
        <v>0</v>
      </c>
      <c r="L55" s="18">
        <f>Prestitoperelocale!L55+PrestitoIntebibliotecarioEntra!L55+PRestitoIntebibliotecarioEsce!L55</f>
        <v>0</v>
      </c>
      <c r="M55" s="18">
        <f>Prestitoperelocale!M55+PrestitoIntebibliotecarioEntra!M55+PRestitoIntebibliotecarioEsce!M55</f>
        <v>0</v>
      </c>
      <c r="N55" s="18">
        <f>Prestitoperelocale!N55+PrestitoIntebibliotecarioEntra!N55+PRestitoIntebibliotecarioEsce!N55</f>
        <v>28</v>
      </c>
      <c r="Q55" s="21" t="s">
        <v>53</v>
      </c>
      <c r="R55" s="11" t="str">
        <f t="shared" si="0"/>
        <v>si</v>
      </c>
    </row>
    <row r="56" spans="1:18" ht="12">
      <c r="A56" s="9" t="s">
        <v>29</v>
      </c>
      <c r="B56" s="18">
        <f>Prestitoperelocale!B56+PrestitoIntebibliotecarioEntra!B56+PRestitoIntebibliotecarioEsce!B56</f>
        <v>779</v>
      </c>
      <c r="C56" s="18">
        <f>Prestitoperelocale!C56+PrestitoIntebibliotecarioEntra!C56+PRestitoIntebibliotecarioEsce!C56</f>
        <v>73</v>
      </c>
      <c r="D56" s="18">
        <f>Prestitoperelocale!D56+PrestitoIntebibliotecarioEntra!D56+PRestitoIntebibliotecarioEsce!D56</f>
        <v>0</v>
      </c>
      <c r="E56" s="18">
        <f>Prestitoperelocale!E56+PrestitoIntebibliotecarioEntra!E56+PRestitoIntebibliotecarioEsce!E56</f>
        <v>0</v>
      </c>
      <c r="F56" s="18">
        <f>Prestitoperelocale!F56+PrestitoIntebibliotecarioEntra!F56+PRestitoIntebibliotecarioEsce!F56</f>
        <v>0</v>
      </c>
      <c r="G56" s="18">
        <f>Prestitoperelocale!G56+PrestitoIntebibliotecarioEntra!G56+PRestitoIntebibliotecarioEsce!G56</f>
        <v>0</v>
      </c>
      <c r="H56" s="18">
        <f>Prestitoperelocale!H56+PrestitoIntebibliotecarioEntra!H56+PRestitoIntebibliotecarioEsce!H56</f>
        <v>0</v>
      </c>
      <c r="I56" s="18">
        <f>Prestitoperelocale!I56+PrestitoIntebibliotecarioEntra!I56+PRestitoIntebibliotecarioEsce!I56</f>
        <v>0</v>
      </c>
      <c r="J56" s="18">
        <f>Prestitoperelocale!J56+PrestitoIntebibliotecarioEntra!J56+PRestitoIntebibliotecarioEsce!J56</f>
        <v>0</v>
      </c>
      <c r="K56" s="18">
        <f>Prestitoperelocale!K56+PrestitoIntebibliotecarioEntra!K56+PRestitoIntebibliotecarioEsce!K56</f>
        <v>0</v>
      </c>
      <c r="L56" s="18">
        <f>Prestitoperelocale!L56+PrestitoIntebibliotecarioEntra!L56+PRestitoIntebibliotecarioEsce!L56</f>
        <v>0</v>
      </c>
      <c r="M56" s="18">
        <f>Prestitoperelocale!M56+PrestitoIntebibliotecarioEntra!M56+PRestitoIntebibliotecarioEsce!M56</f>
        <v>0</v>
      </c>
      <c r="N56" s="18">
        <f>Prestitoperelocale!N56+PrestitoIntebibliotecarioEntra!N56+PRestitoIntebibliotecarioEsce!N56</f>
        <v>852</v>
      </c>
      <c r="Q56" s="21" t="s">
        <v>29</v>
      </c>
      <c r="R56" s="11" t="str">
        <f t="shared" si="0"/>
        <v>si</v>
      </c>
    </row>
    <row r="57" spans="1:18" ht="12">
      <c r="A57" s="9" t="s">
        <v>60</v>
      </c>
      <c r="B57" s="18">
        <f>Prestitoperelocale!B57+PrestitoIntebibliotecarioEntra!B57+PRestitoIntebibliotecarioEsce!B57</f>
        <v>0</v>
      </c>
      <c r="C57" s="18">
        <f>Prestitoperelocale!C57+PrestitoIntebibliotecarioEntra!C57+PRestitoIntebibliotecarioEsce!C57</f>
        <v>0</v>
      </c>
      <c r="D57" s="18">
        <f>Prestitoperelocale!D57+PrestitoIntebibliotecarioEntra!D57+PRestitoIntebibliotecarioEsce!D57</f>
        <v>0</v>
      </c>
      <c r="E57" s="18">
        <f>Prestitoperelocale!E57+PrestitoIntebibliotecarioEntra!E57+PRestitoIntebibliotecarioEsce!E57</f>
        <v>0</v>
      </c>
      <c r="F57" s="18">
        <f>Prestitoperelocale!F57+PrestitoIntebibliotecarioEntra!F57+PRestitoIntebibliotecarioEsce!F57</f>
        <v>0</v>
      </c>
      <c r="G57" s="18">
        <f>Prestitoperelocale!G57+PrestitoIntebibliotecarioEntra!G57+PRestitoIntebibliotecarioEsce!G57</f>
        <v>0</v>
      </c>
      <c r="H57" s="18">
        <f>Prestitoperelocale!H57+PrestitoIntebibliotecarioEntra!H57+PRestitoIntebibliotecarioEsce!H57</f>
        <v>0</v>
      </c>
      <c r="I57" s="18">
        <f>Prestitoperelocale!I57+PrestitoIntebibliotecarioEntra!I57+PRestitoIntebibliotecarioEsce!I57</f>
        <v>0</v>
      </c>
      <c r="J57" s="18">
        <f>Prestitoperelocale!J57+PrestitoIntebibliotecarioEntra!J57+PRestitoIntebibliotecarioEsce!J57</f>
        <v>0</v>
      </c>
      <c r="K57" s="18">
        <f>Prestitoperelocale!K57+PrestitoIntebibliotecarioEntra!K57+PRestitoIntebibliotecarioEsce!K57</f>
        <v>0</v>
      </c>
      <c r="L57" s="18">
        <f>Prestitoperelocale!L57+PrestitoIntebibliotecarioEntra!L57+PRestitoIntebibliotecarioEsce!L57</f>
        <v>0</v>
      </c>
      <c r="M57" s="18">
        <f>Prestitoperelocale!M57+PrestitoIntebibliotecarioEntra!M57+PRestitoIntebibliotecarioEsce!M57</f>
        <v>0</v>
      </c>
      <c r="N57" s="18">
        <f>Prestitoperelocale!N57+PrestitoIntebibliotecarioEntra!N57+PRestitoIntebibliotecarioEsce!N57</f>
        <v>0</v>
      </c>
      <c r="Q57" s="21" t="s">
        <v>60</v>
      </c>
      <c r="R57" s="11" t="str">
        <f t="shared" si="0"/>
        <v>si</v>
      </c>
    </row>
    <row r="58" spans="1:18" ht="12">
      <c r="A58" s="9" t="s">
        <v>54</v>
      </c>
      <c r="B58" s="18">
        <f>Prestitoperelocale!B58+PrestitoIntebibliotecarioEntra!B58+PRestitoIntebibliotecarioEsce!B58</f>
        <v>0</v>
      </c>
      <c r="C58" s="18">
        <f>Prestitoperelocale!C58+PrestitoIntebibliotecarioEntra!C58+PRestitoIntebibliotecarioEsce!C58</f>
        <v>0</v>
      </c>
      <c r="D58" s="18">
        <f>Prestitoperelocale!D58+PrestitoIntebibliotecarioEntra!D58+PRestitoIntebibliotecarioEsce!D58</f>
        <v>0</v>
      </c>
      <c r="E58" s="18">
        <f>Prestitoperelocale!E58+PrestitoIntebibliotecarioEntra!E58+PRestitoIntebibliotecarioEsce!E58</f>
        <v>0</v>
      </c>
      <c r="F58" s="18">
        <f>Prestitoperelocale!F58+PrestitoIntebibliotecarioEntra!F58+PRestitoIntebibliotecarioEsce!F58</f>
        <v>0</v>
      </c>
      <c r="G58" s="18">
        <f>Prestitoperelocale!G58+PrestitoIntebibliotecarioEntra!G58+PRestitoIntebibliotecarioEsce!G58</f>
        <v>0</v>
      </c>
      <c r="H58" s="18">
        <f>Prestitoperelocale!H58+PrestitoIntebibliotecarioEntra!H58+PRestitoIntebibliotecarioEsce!H58</f>
        <v>0</v>
      </c>
      <c r="I58" s="18">
        <f>Prestitoperelocale!I58+PrestitoIntebibliotecarioEntra!I58+PRestitoIntebibliotecarioEsce!I58</f>
        <v>0</v>
      </c>
      <c r="J58" s="18">
        <f>Prestitoperelocale!J58+PrestitoIntebibliotecarioEntra!J58+PRestitoIntebibliotecarioEsce!J58</f>
        <v>0</v>
      </c>
      <c r="K58" s="18">
        <f>Prestitoperelocale!K58+PrestitoIntebibliotecarioEntra!K58+PRestitoIntebibliotecarioEsce!K58</f>
        <v>0</v>
      </c>
      <c r="L58" s="18">
        <f>Prestitoperelocale!L58+PrestitoIntebibliotecarioEntra!L58+PRestitoIntebibliotecarioEsce!L58</f>
        <v>0</v>
      </c>
      <c r="M58" s="18">
        <f>Prestitoperelocale!M58+PrestitoIntebibliotecarioEntra!M58+PRestitoIntebibliotecarioEsce!M58</f>
        <v>0</v>
      </c>
      <c r="N58" s="18">
        <f>Prestitoperelocale!N58+PrestitoIntebibliotecarioEntra!N58+PRestitoIntebibliotecarioEsce!N58</f>
        <v>0</v>
      </c>
      <c r="Q58" s="21" t="s">
        <v>54</v>
      </c>
      <c r="R58" s="11" t="str">
        <f t="shared" si="0"/>
        <v>si</v>
      </c>
    </row>
    <row r="59" spans="1:18" ht="12">
      <c r="A59" s="9" t="s">
        <v>78</v>
      </c>
      <c r="B59" s="18">
        <f>Prestitoperelocale!B59+PrestitoIntebibliotecarioEntra!B59+PRestitoIntebibliotecarioEsce!B59</f>
        <v>331</v>
      </c>
      <c r="C59" s="18">
        <f>Prestitoperelocale!C59+PrestitoIntebibliotecarioEntra!C59+PRestitoIntebibliotecarioEsce!C59</f>
        <v>27</v>
      </c>
      <c r="D59" s="18">
        <f>Prestitoperelocale!D59+PrestitoIntebibliotecarioEntra!D59+PRestitoIntebibliotecarioEsce!D59</f>
        <v>0</v>
      </c>
      <c r="E59" s="18">
        <f>Prestitoperelocale!E59+PrestitoIntebibliotecarioEntra!E59+PRestitoIntebibliotecarioEsce!E59</f>
        <v>0</v>
      </c>
      <c r="F59" s="18">
        <f>Prestitoperelocale!F59+PrestitoIntebibliotecarioEntra!F59+PRestitoIntebibliotecarioEsce!F59</f>
        <v>0</v>
      </c>
      <c r="G59" s="18">
        <f>Prestitoperelocale!G59+PrestitoIntebibliotecarioEntra!G59+PRestitoIntebibliotecarioEsce!G59</f>
        <v>0</v>
      </c>
      <c r="H59" s="18">
        <f>Prestitoperelocale!H59+PrestitoIntebibliotecarioEntra!H59+PRestitoIntebibliotecarioEsce!H59</f>
        <v>0</v>
      </c>
      <c r="I59" s="18">
        <f>Prestitoperelocale!I59+PrestitoIntebibliotecarioEntra!I59+PRestitoIntebibliotecarioEsce!I59</f>
        <v>0</v>
      </c>
      <c r="J59" s="18">
        <f>Prestitoperelocale!J59+PrestitoIntebibliotecarioEntra!J59+PRestitoIntebibliotecarioEsce!J59</f>
        <v>0</v>
      </c>
      <c r="K59" s="18">
        <f>Prestitoperelocale!K59+PrestitoIntebibliotecarioEntra!K59+PRestitoIntebibliotecarioEsce!K59</f>
        <v>0</v>
      </c>
      <c r="L59" s="18">
        <f>Prestitoperelocale!L59+PrestitoIntebibliotecarioEntra!L59+PRestitoIntebibliotecarioEsce!L59</f>
        <v>0</v>
      </c>
      <c r="M59" s="18">
        <f>Prestitoperelocale!M59+PrestitoIntebibliotecarioEntra!M59+PRestitoIntebibliotecarioEsce!M59</f>
        <v>0</v>
      </c>
      <c r="N59" s="18">
        <f>Prestitoperelocale!N59+PrestitoIntebibliotecarioEntra!N59+PRestitoIntebibliotecarioEsce!N59</f>
        <v>358</v>
      </c>
      <c r="Q59" s="21" t="s">
        <v>78</v>
      </c>
      <c r="R59" s="11" t="str">
        <f t="shared" si="0"/>
        <v>si</v>
      </c>
    </row>
    <row r="60" spans="1:18" ht="12">
      <c r="A60" s="9" t="s">
        <v>70</v>
      </c>
      <c r="B60" s="18">
        <f>Prestitoperelocale!B60+PrestitoIntebibliotecarioEntra!B60+PRestitoIntebibliotecarioEsce!B60</f>
        <v>2</v>
      </c>
      <c r="C60" s="18">
        <f>Prestitoperelocale!C60+PrestitoIntebibliotecarioEntra!C60+PRestitoIntebibliotecarioEsce!C60</f>
        <v>0</v>
      </c>
      <c r="D60" s="18">
        <f>Prestitoperelocale!D60+PrestitoIntebibliotecarioEntra!D60+PRestitoIntebibliotecarioEsce!D60</f>
        <v>0</v>
      </c>
      <c r="E60" s="18">
        <f>Prestitoperelocale!E60+PrestitoIntebibliotecarioEntra!E60+PRestitoIntebibliotecarioEsce!E60</f>
        <v>0</v>
      </c>
      <c r="F60" s="18">
        <f>Prestitoperelocale!F60+PrestitoIntebibliotecarioEntra!F60+PRestitoIntebibliotecarioEsce!F60</f>
        <v>0</v>
      </c>
      <c r="G60" s="18">
        <f>Prestitoperelocale!G60+PrestitoIntebibliotecarioEntra!G60+PRestitoIntebibliotecarioEsce!G60</f>
        <v>0</v>
      </c>
      <c r="H60" s="18">
        <f>Prestitoperelocale!H60+PrestitoIntebibliotecarioEntra!H60+PRestitoIntebibliotecarioEsce!H60</f>
        <v>0</v>
      </c>
      <c r="I60" s="18">
        <f>Prestitoperelocale!I60+PrestitoIntebibliotecarioEntra!I60+PRestitoIntebibliotecarioEsce!I60</f>
        <v>0</v>
      </c>
      <c r="J60" s="18">
        <f>Prestitoperelocale!J60+PrestitoIntebibliotecarioEntra!J60+PRestitoIntebibliotecarioEsce!J60</f>
        <v>0</v>
      </c>
      <c r="K60" s="18">
        <f>Prestitoperelocale!K60+PrestitoIntebibliotecarioEntra!K60+PRestitoIntebibliotecarioEsce!K60</f>
        <v>0</v>
      </c>
      <c r="L60" s="18">
        <f>Prestitoperelocale!L60+PrestitoIntebibliotecarioEntra!L60+PRestitoIntebibliotecarioEsce!L60</f>
        <v>0</v>
      </c>
      <c r="M60" s="18">
        <f>Prestitoperelocale!M60+PrestitoIntebibliotecarioEntra!M60+PRestitoIntebibliotecarioEsce!M60</f>
        <v>0</v>
      </c>
      <c r="N60" s="18">
        <f>Prestitoperelocale!N60+PrestitoIntebibliotecarioEntra!N60+PRestitoIntebibliotecarioEsce!N60</f>
        <v>2</v>
      </c>
      <c r="Q60" s="21" t="s">
        <v>70</v>
      </c>
      <c r="R60" s="11" t="str">
        <f t="shared" si="0"/>
        <v>si</v>
      </c>
    </row>
    <row r="61" spans="1:18" ht="12">
      <c r="A61" s="9" t="s">
        <v>30</v>
      </c>
      <c r="B61" s="18">
        <f>Prestitoperelocale!B61+PrestitoIntebibliotecarioEntra!B61+PRestitoIntebibliotecarioEsce!B61</f>
        <v>1340</v>
      </c>
      <c r="C61" s="18">
        <f>Prestitoperelocale!C61+PrestitoIntebibliotecarioEntra!C61+PRestitoIntebibliotecarioEsce!C61</f>
        <v>156</v>
      </c>
      <c r="D61" s="18">
        <f>Prestitoperelocale!D61+PrestitoIntebibliotecarioEntra!D61+PRestitoIntebibliotecarioEsce!D61</f>
        <v>0</v>
      </c>
      <c r="E61" s="18">
        <f>Prestitoperelocale!E61+PrestitoIntebibliotecarioEntra!E61+PRestitoIntebibliotecarioEsce!E61</f>
        <v>0</v>
      </c>
      <c r="F61" s="18">
        <f>Prestitoperelocale!F61+PrestitoIntebibliotecarioEntra!F61+PRestitoIntebibliotecarioEsce!F61</f>
        <v>0</v>
      </c>
      <c r="G61" s="18">
        <f>Prestitoperelocale!G61+PrestitoIntebibliotecarioEntra!G61+PRestitoIntebibliotecarioEsce!G61</f>
        <v>0</v>
      </c>
      <c r="H61" s="18">
        <f>Prestitoperelocale!H61+PrestitoIntebibliotecarioEntra!H61+PRestitoIntebibliotecarioEsce!H61</f>
        <v>0</v>
      </c>
      <c r="I61" s="18">
        <f>Prestitoperelocale!I61+PrestitoIntebibliotecarioEntra!I61+PRestitoIntebibliotecarioEsce!I61</f>
        <v>0</v>
      </c>
      <c r="J61" s="18">
        <f>Prestitoperelocale!J61+PrestitoIntebibliotecarioEntra!J61+PRestitoIntebibliotecarioEsce!J61</f>
        <v>0</v>
      </c>
      <c r="K61" s="18">
        <f>Prestitoperelocale!K61+PrestitoIntebibliotecarioEntra!K61+PRestitoIntebibliotecarioEsce!K61</f>
        <v>0</v>
      </c>
      <c r="L61" s="18">
        <f>Prestitoperelocale!L61+PrestitoIntebibliotecarioEntra!L61+PRestitoIntebibliotecarioEsce!L61</f>
        <v>0</v>
      </c>
      <c r="M61" s="18">
        <f>Prestitoperelocale!M61+PrestitoIntebibliotecarioEntra!M61+PRestitoIntebibliotecarioEsce!M61</f>
        <v>0</v>
      </c>
      <c r="N61" s="18">
        <f>Prestitoperelocale!N61+PrestitoIntebibliotecarioEntra!N61+PRestitoIntebibliotecarioEsce!N61</f>
        <v>1496</v>
      </c>
      <c r="Q61" s="21" t="s">
        <v>30</v>
      </c>
      <c r="R61" s="11" t="str">
        <f t="shared" si="0"/>
        <v>si</v>
      </c>
    </row>
    <row r="62" spans="1:18" ht="12">
      <c r="A62" s="9" t="s">
        <v>31</v>
      </c>
      <c r="B62" s="18">
        <f>Prestitoperelocale!B62+PrestitoIntebibliotecarioEntra!B62+PRestitoIntebibliotecarioEsce!B62</f>
        <v>5537</v>
      </c>
      <c r="C62" s="18">
        <f>Prestitoperelocale!C62+PrestitoIntebibliotecarioEntra!C62+PRestitoIntebibliotecarioEsce!C62</f>
        <v>804</v>
      </c>
      <c r="D62" s="18">
        <f>Prestitoperelocale!D62+PrestitoIntebibliotecarioEntra!D62+PRestitoIntebibliotecarioEsce!D62</f>
        <v>0</v>
      </c>
      <c r="E62" s="18">
        <f>Prestitoperelocale!E62+PrestitoIntebibliotecarioEntra!E62+PRestitoIntebibliotecarioEsce!E62</f>
        <v>0</v>
      </c>
      <c r="F62" s="18">
        <f>Prestitoperelocale!F62+PrestitoIntebibliotecarioEntra!F62+PRestitoIntebibliotecarioEsce!F62</f>
        <v>0</v>
      </c>
      <c r="G62" s="18">
        <f>Prestitoperelocale!G62+PrestitoIntebibliotecarioEntra!G62+PRestitoIntebibliotecarioEsce!G62</f>
        <v>0</v>
      </c>
      <c r="H62" s="18">
        <f>Prestitoperelocale!H62+PrestitoIntebibliotecarioEntra!H62+PRestitoIntebibliotecarioEsce!H62</f>
        <v>0</v>
      </c>
      <c r="I62" s="18">
        <f>Prestitoperelocale!I62+PrestitoIntebibliotecarioEntra!I62+PRestitoIntebibliotecarioEsce!I62</f>
        <v>0</v>
      </c>
      <c r="J62" s="18">
        <f>Prestitoperelocale!J62+PrestitoIntebibliotecarioEntra!J62+PRestitoIntebibliotecarioEsce!J62</f>
        <v>0</v>
      </c>
      <c r="K62" s="18">
        <f>Prestitoperelocale!K62+PrestitoIntebibliotecarioEntra!K62+PRestitoIntebibliotecarioEsce!K62</f>
        <v>0</v>
      </c>
      <c r="L62" s="18">
        <f>Prestitoperelocale!L62+PrestitoIntebibliotecarioEntra!L62+PRestitoIntebibliotecarioEsce!L62</f>
        <v>0</v>
      </c>
      <c r="M62" s="18">
        <f>Prestitoperelocale!M62+PrestitoIntebibliotecarioEntra!M62+PRestitoIntebibliotecarioEsce!M62</f>
        <v>0</v>
      </c>
      <c r="N62" s="18">
        <f>Prestitoperelocale!N62+PrestitoIntebibliotecarioEntra!N62+PRestitoIntebibliotecarioEsce!N62</f>
        <v>6341</v>
      </c>
      <c r="Q62" s="21" t="s">
        <v>31</v>
      </c>
      <c r="R62" s="11" t="str">
        <f t="shared" si="0"/>
        <v>si</v>
      </c>
    </row>
    <row r="63" spans="1:18" ht="12">
      <c r="A63" s="9" t="s">
        <v>79</v>
      </c>
      <c r="B63" s="18">
        <f>Prestitoperelocale!B63+PrestitoIntebibliotecarioEntra!B63+PRestitoIntebibliotecarioEsce!B63</f>
        <v>5</v>
      </c>
      <c r="C63" s="18">
        <f>Prestitoperelocale!C63+PrestitoIntebibliotecarioEntra!C63+PRestitoIntebibliotecarioEsce!C63</f>
        <v>0</v>
      </c>
      <c r="D63" s="18">
        <f>Prestitoperelocale!D63+PrestitoIntebibliotecarioEntra!D63+PRestitoIntebibliotecarioEsce!D63</f>
        <v>0</v>
      </c>
      <c r="E63" s="18">
        <f>Prestitoperelocale!E63+PrestitoIntebibliotecarioEntra!E63+PRestitoIntebibliotecarioEsce!E63</f>
        <v>0</v>
      </c>
      <c r="F63" s="18">
        <f>Prestitoperelocale!F63+PrestitoIntebibliotecarioEntra!F63+PRestitoIntebibliotecarioEsce!F63</f>
        <v>0</v>
      </c>
      <c r="G63" s="18">
        <f>Prestitoperelocale!G63+PrestitoIntebibliotecarioEntra!G63+PRestitoIntebibliotecarioEsce!G63</f>
        <v>0</v>
      </c>
      <c r="H63" s="18">
        <f>Prestitoperelocale!H63+PrestitoIntebibliotecarioEntra!H63+PRestitoIntebibliotecarioEsce!H63</f>
        <v>0</v>
      </c>
      <c r="I63" s="18">
        <f>Prestitoperelocale!I63+PrestitoIntebibliotecarioEntra!I63+PRestitoIntebibliotecarioEsce!I63</f>
        <v>0</v>
      </c>
      <c r="J63" s="18">
        <f>Prestitoperelocale!J63+PrestitoIntebibliotecarioEntra!J63+PRestitoIntebibliotecarioEsce!J63</f>
        <v>0</v>
      </c>
      <c r="K63" s="18">
        <f>Prestitoperelocale!K63+PrestitoIntebibliotecarioEntra!K63+PRestitoIntebibliotecarioEsce!K63</f>
        <v>0</v>
      </c>
      <c r="L63" s="18">
        <f>Prestitoperelocale!L63+PrestitoIntebibliotecarioEntra!L63+PRestitoIntebibliotecarioEsce!L63</f>
        <v>0</v>
      </c>
      <c r="M63" s="18">
        <f>Prestitoperelocale!M63+PrestitoIntebibliotecarioEntra!M63+PRestitoIntebibliotecarioEsce!M63</f>
        <v>0</v>
      </c>
      <c r="N63" s="18">
        <f>Prestitoperelocale!N63+PrestitoIntebibliotecarioEntra!N63+PRestitoIntebibliotecarioEsce!N63</f>
        <v>5</v>
      </c>
      <c r="Q63" s="21" t="s">
        <v>79</v>
      </c>
      <c r="R63" s="11" t="str">
        <f t="shared" si="0"/>
        <v>si</v>
      </c>
    </row>
    <row r="64" spans="1:18" ht="12">
      <c r="A64" s="9" t="s">
        <v>32</v>
      </c>
      <c r="B64" s="18">
        <f>Prestitoperelocale!B64+PrestitoIntebibliotecarioEntra!B64+PRestitoIntebibliotecarioEsce!B64</f>
        <v>1318</v>
      </c>
      <c r="C64" s="18">
        <f>Prestitoperelocale!C64+PrestitoIntebibliotecarioEntra!C64+PRestitoIntebibliotecarioEsce!C64</f>
        <v>175</v>
      </c>
      <c r="D64" s="18">
        <f>Prestitoperelocale!D64+PrestitoIntebibliotecarioEntra!D64+PRestitoIntebibliotecarioEsce!D64</f>
        <v>0</v>
      </c>
      <c r="E64" s="18">
        <f>Prestitoperelocale!E64+PrestitoIntebibliotecarioEntra!E64+PRestitoIntebibliotecarioEsce!E64</f>
        <v>0</v>
      </c>
      <c r="F64" s="18">
        <f>Prestitoperelocale!F64+PrestitoIntebibliotecarioEntra!F64+PRestitoIntebibliotecarioEsce!F64</f>
        <v>0</v>
      </c>
      <c r="G64" s="18">
        <f>Prestitoperelocale!G64+PrestitoIntebibliotecarioEntra!G64+PRestitoIntebibliotecarioEsce!G64</f>
        <v>0</v>
      </c>
      <c r="H64" s="18">
        <f>Prestitoperelocale!H64+PrestitoIntebibliotecarioEntra!H64+PRestitoIntebibliotecarioEsce!H64</f>
        <v>0</v>
      </c>
      <c r="I64" s="18">
        <f>Prestitoperelocale!I64+PrestitoIntebibliotecarioEntra!I64+PRestitoIntebibliotecarioEsce!I64</f>
        <v>0</v>
      </c>
      <c r="J64" s="18">
        <f>Prestitoperelocale!J64+PrestitoIntebibliotecarioEntra!J64+PRestitoIntebibliotecarioEsce!J64</f>
        <v>0</v>
      </c>
      <c r="K64" s="18">
        <f>Prestitoperelocale!K64+PrestitoIntebibliotecarioEntra!K64+PRestitoIntebibliotecarioEsce!K64</f>
        <v>0</v>
      </c>
      <c r="L64" s="18">
        <f>Prestitoperelocale!L64+PrestitoIntebibliotecarioEntra!L64+PRestitoIntebibliotecarioEsce!L64</f>
        <v>0</v>
      </c>
      <c r="M64" s="18">
        <f>Prestitoperelocale!M64+PrestitoIntebibliotecarioEntra!M64+PRestitoIntebibliotecarioEsce!M64</f>
        <v>0</v>
      </c>
      <c r="N64" s="18">
        <f>Prestitoperelocale!N64+PrestitoIntebibliotecarioEntra!N64+PRestitoIntebibliotecarioEsce!N64</f>
        <v>1493</v>
      </c>
      <c r="Q64" s="21" t="s">
        <v>32</v>
      </c>
      <c r="R64" s="11" t="str">
        <f t="shared" si="0"/>
        <v>si</v>
      </c>
    </row>
    <row r="65" spans="1:18" ht="12">
      <c r="A65" s="9" t="s">
        <v>33</v>
      </c>
      <c r="B65" s="18">
        <f>Prestitoperelocale!B65+PrestitoIntebibliotecarioEntra!B65+PRestitoIntebibliotecarioEsce!B65</f>
        <v>1795</v>
      </c>
      <c r="C65" s="18">
        <f>Prestitoperelocale!C65+PrestitoIntebibliotecarioEntra!C65+PRestitoIntebibliotecarioEsce!C65</f>
        <v>233</v>
      </c>
      <c r="D65" s="18">
        <f>Prestitoperelocale!D65+PrestitoIntebibliotecarioEntra!D65+PRestitoIntebibliotecarioEsce!D65</f>
        <v>0</v>
      </c>
      <c r="E65" s="18">
        <f>Prestitoperelocale!E65+PrestitoIntebibliotecarioEntra!E65+PRestitoIntebibliotecarioEsce!E65</f>
        <v>0</v>
      </c>
      <c r="F65" s="18">
        <f>Prestitoperelocale!F65+PrestitoIntebibliotecarioEntra!F65+PRestitoIntebibliotecarioEsce!F65</f>
        <v>0</v>
      </c>
      <c r="G65" s="18">
        <f>Prestitoperelocale!G65+PrestitoIntebibliotecarioEntra!G65+PRestitoIntebibliotecarioEsce!G65</f>
        <v>0</v>
      </c>
      <c r="H65" s="18">
        <f>Prestitoperelocale!H65+PrestitoIntebibliotecarioEntra!H65+PRestitoIntebibliotecarioEsce!H65</f>
        <v>0</v>
      </c>
      <c r="I65" s="18">
        <f>Prestitoperelocale!I65+PrestitoIntebibliotecarioEntra!I65+PRestitoIntebibliotecarioEsce!I65</f>
        <v>0</v>
      </c>
      <c r="J65" s="18">
        <f>Prestitoperelocale!J65+PrestitoIntebibliotecarioEntra!J65+PRestitoIntebibliotecarioEsce!J65</f>
        <v>0</v>
      </c>
      <c r="K65" s="18">
        <f>Prestitoperelocale!K65+PrestitoIntebibliotecarioEntra!K65+PRestitoIntebibliotecarioEsce!K65</f>
        <v>0</v>
      </c>
      <c r="L65" s="18">
        <f>Prestitoperelocale!L65+PrestitoIntebibliotecarioEntra!L65+PRestitoIntebibliotecarioEsce!L65</f>
        <v>0</v>
      </c>
      <c r="M65" s="18">
        <f>Prestitoperelocale!M65+PrestitoIntebibliotecarioEntra!M65+PRestitoIntebibliotecarioEsce!M65</f>
        <v>0</v>
      </c>
      <c r="N65" s="18">
        <f>Prestitoperelocale!N65+PrestitoIntebibliotecarioEntra!N65+PRestitoIntebibliotecarioEsce!N65</f>
        <v>2028</v>
      </c>
      <c r="Q65" s="21" t="s">
        <v>33</v>
      </c>
      <c r="R65" s="11" t="str">
        <f t="shared" si="0"/>
        <v>si</v>
      </c>
    </row>
    <row r="66" spans="1:18" ht="12">
      <c r="A66" s="9" t="s">
        <v>34</v>
      </c>
      <c r="B66" s="18">
        <f>Prestitoperelocale!B66+PrestitoIntebibliotecarioEntra!B66+PRestitoIntebibliotecarioEsce!B66</f>
        <v>4486</v>
      </c>
      <c r="C66" s="18">
        <f>Prestitoperelocale!C66+PrestitoIntebibliotecarioEntra!C66+PRestitoIntebibliotecarioEsce!C66</f>
        <v>670</v>
      </c>
      <c r="D66" s="18">
        <f>Prestitoperelocale!D66+PrestitoIntebibliotecarioEntra!D66+PRestitoIntebibliotecarioEsce!D66</f>
        <v>0</v>
      </c>
      <c r="E66" s="18">
        <f>Prestitoperelocale!E66+PrestitoIntebibliotecarioEntra!E66+PRestitoIntebibliotecarioEsce!E66</f>
        <v>0</v>
      </c>
      <c r="F66" s="18">
        <f>Prestitoperelocale!F66+PrestitoIntebibliotecarioEntra!F66+PRestitoIntebibliotecarioEsce!F66</f>
        <v>0</v>
      </c>
      <c r="G66" s="18">
        <f>Prestitoperelocale!G66+PrestitoIntebibliotecarioEntra!G66+PRestitoIntebibliotecarioEsce!G66</f>
        <v>0</v>
      </c>
      <c r="H66" s="18">
        <f>Prestitoperelocale!H66+PrestitoIntebibliotecarioEntra!H66+PRestitoIntebibliotecarioEsce!H66</f>
        <v>0</v>
      </c>
      <c r="I66" s="18">
        <f>Prestitoperelocale!I66+PrestitoIntebibliotecarioEntra!I66+PRestitoIntebibliotecarioEsce!I66</f>
        <v>0</v>
      </c>
      <c r="J66" s="18">
        <f>Prestitoperelocale!J66+PrestitoIntebibliotecarioEntra!J66+PRestitoIntebibliotecarioEsce!J66</f>
        <v>0</v>
      </c>
      <c r="K66" s="18">
        <f>Prestitoperelocale!K66+PrestitoIntebibliotecarioEntra!K66+PRestitoIntebibliotecarioEsce!K66</f>
        <v>0</v>
      </c>
      <c r="L66" s="18">
        <f>Prestitoperelocale!L66+PrestitoIntebibliotecarioEntra!L66+PRestitoIntebibliotecarioEsce!L66</f>
        <v>0</v>
      </c>
      <c r="M66" s="18">
        <f>Prestitoperelocale!M66+PrestitoIntebibliotecarioEntra!M66+PRestitoIntebibliotecarioEsce!M66</f>
        <v>0</v>
      </c>
      <c r="N66" s="18">
        <f>Prestitoperelocale!N66+PrestitoIntebibliotecarioEntra!N66+PRestitoIntebibliotecarioEsce!N66</f>
        <v>5156</v>
      </c>
      <c r="Q66" s="21" t="s">
        <v>34</v>
      </c>
      <c r="R66" s="11" t="str">
        <f t="shared" si="0"/>
        <v>si</v>
      </c>
    </row>
    <row r="67" spans="1:18" ht="12">
      <c r="A67" s="9" t="s">
        <v>71</v>
      </c>
      <c r="B67" s="18">
        <f>Prestitoperelocale!B67+PrestitoIntebibliotecarioEntra!B67+PRestitoIntebibliotecarioEsce!B67</f>
        <v>5650</v>
      </c>
      <c r="C67" s="18">
        <f>Prestitoperelocale!C67+PrestitoIntebibliotecarioEntra!C67+PRestitoIntebibliotecarioEsce!C67</f>
        <v>708</v>
      </c>
      <c r="D67" s="18">
        <f>Prestitoperelocale!D67+PrestitoIntebibliotecarioEntra!D67+PRestitoIntebibliotecarioEsce!D67</f>
        <v>0</v>
      </c>
      <c r="E67" s="18">
        <f>Prestitoperelocale!E67+PrestitoIntebibliotecarioEntra!E67+PRestitoIntebibliotecarioEsce!E67</f>
        <v>0</v>
      </c>
      <c r="F67" s="18">
        <f>Prestitoperelocale!F67+PrestitoIntebibliotecarioEntra!F67+PRestitoIntebibliotecarioEsce!F67</f>
        <v>0</v>
      </c>
      <c r="G67" s="18">
        <f>Prestitoperelocale!G67+PrestitoIntebibliotecarioEntra!G67+PRestitoIntebibliotecarioEsce!G67</f>
        <v>0</v>
      </c>
      <c r="H67" s="18">
        <f>Prestitoperelocale!H67+PrestitoIntebibliotecarioEntra!H67+PRestitoIntebibliotecarioEsce!H67</f>
        <v>0</v>
      </c>
      <c r="I67" s="18">
        <f>Prestitoperelocale!I67+PrestitoIntebibliotecarioEntra!I67+PRestitoIntebibliotecarioEsce!I67</f>
        <v>0</v>
      </c>
      <c r="J67" s="18">
        <f>Prestitoperelocale!J67+PrestitoIntebibliotecarioEntra!J67+PRestitoIntebibliotecarioEsce!J67</f>
        <v>0</v>
      </c>
      <c r="K67" s="18">
        <f>Prestitoperelocale!K67+PrestitoIntebibliotecarioEntra!K67+PRestitoIntebibliotecarioEsce!K67</f>
        <v>0</v>
      </c>
      <c r="L67" s="18">
        <f>Prestitoperelocale!L67+PrestitoIntebibliotecarioEntra!L67+PRestitoIntebibliotecarioEsce!L67</f>
        <v>0</v>
      </c>
      <c r="M67" s="18">
        <f>Prestitoperelocale!M67+PrestitoIntebibliotecarioEntra!M67+PRestitoIntebibliotecarioEsce!M67</f>
        <v>0</v>
      </c>
      <c r="N67" s="18">
        <f>Prestitoperelocale!N67+PrestitoIntebibliotecarioEntra!N67+PRestitoIntebibliotecarioEsce!N67</f>
        <v>6358</v>
      </c>
      <c r="Q67" s="21" t="s">
        <v>71</v>
      </c>
      <c r="R67" s="11" t="str">
        <f t="shared" si="0"/>
        <v>si</v>
      </c>
    </row>
    <row r="68" spans="1:18" ht="12">
      <c r="A68" s="9" t="s">
        <v>35</v>
      </c>
      <c r="B68" s="18">
        <f>Prestitoperelocale!B68+PrestitoIntebibliotecarioEntra!B68+PRestitoIntebibliotecarioEsce!B68</f>
        <v>9564</v>
      </c>
      <c r="C68" s="18">
        <f>Prestitoperelocale!C68+PrestitoIntebibliotecarioEntra!C68+PRestitoIntebibliotecarioEsce!C68</f>
        <v>1268</v>
      </c>
      <c r="D68" s="18">
        <f>Prestitoperelocale!D68+PrestitoIntebibliotecarioEntra!D68+PRestitoIntebibliotecarioEsce!D68</f>
        <v>0</v>
      </c>
      <c r="E68" s="18">
        <f>Prestitoperelocale!E68+PrestitoIntebibliotecarioEntra!E68+PRestitoIntebibliotecarioEsce!E68</f>
        <v>0</v>
      </c>
      <c r="F68" s="18">
        <f>Prestitoperelocale!F68+PrestitoIntebibliotecarioEntra!F68+PRestitoIntebibliotecarioEsce!F68</f>
        <v>0</v>
      </c>
      <c r="G68" s="18">
        <f>Prestitoperelocale!G68+PrestitoIntebibliotecarioEntra!G68+PRestitoIntebibliotecarioEsce!G68</f>
        <v>0</v>
      </c>
      <c r="H68" s="18">
        <f>Prestitoperelocale!H68+PrestitoIntebibliotecarioEntra!H68+PRestitoIntebibliotecarioEsce!H68</f>
        <v>0</v>
      </c>
      <c r="I68" s="18">
        <f>Prestitoperelocale!I68+PrestitoIntebibliotecarioEntra!I68+PRestitoIntebibliotecarioEsce!I68</f>
        <v>0</v>
      </c>
      <c r="J68" s="18">
        <f>Prestitoperelocale!J68+PrestitoIntebibliotecarioEntra!J68+PRestitoIntebibliotecarioEsce!J68</f>
        <v>0</v>
      </c>
      <c r="K68" s="18">
        <f>Prestitoperelocale!K68+PrestitoIntebibliotecarioEntra!K68+PRestitoIntebibliotecarioEsce!K68</f>
        <v>0</v>
      </c>
      <c r="L68" s="18">
        <f>Prestitoperelocale!L68+PrestitoIntebibliotecarioEntra!L68+PRestitoIntebibliotecarioEsce!L68</f>
        <v>0</v>
      </c>
      <c r="M68" s="18">
        <f>Prestitoperelocale!M68+PrestitoIntebibliotecarioEntra!M68+PRestitoIntebibliotecarioEsce!M68</f>
        <v>0</v>
      </c>
      <c r="N68" s="18">
        <f>Prestitoperelocale!N68+PrestitoIntebibliotecarioEntra!N68+PRestitoIntebibliotecarioEsce!N68</f>
        <v>10832</v>
      </c>
      <c r="Q68" s="21" t="s">
        <v>35</v>
      </c>
      <c r="R68" s="11" t="str">
        <f t="shared" si="0"/>
        <v>si</v>
      </c>
    </row>
    <row r="69" spans="1:18" ht="12">
      <c r="A69" s="9" t="s">
        <v>72</v>
      </c>
      <c r="B69" s="18">
        <f>Prestitoperelocale!B69+PrestitoIntebibliotecarioEntra!B69+PRestitoIntebibliotecarioEsce!B69</f>
        <v>2068</v>
      </c>
      <c r="C69" s="18">
        <f>Prestitoperelocale!C69+PrestitoIntebibliotecarioEntra!C69+PRestitoIntebibliotecarioEsce!C69</f>
        <v>212</v>
      </c>
      <c r="D69" s="18">
        <f>Prestitoperelocale!D69+PrestitoIntebibliotecarioEntra!D69+PRestitoIntebibliotecarioEsce!D69</f>
        <v>0</v>
      </c>
      <c r="E69" s="18">
        <f>Prestitoperelocale!E69+PrestitoIntebibliotecarioEntra!E69+PRestitoIntebibliotecarioEsce!E69</f>
        <v>0</v>
      </c>
      <c r="F69" s="18">
        <f>Prestitoperelocale!F69+PrestitoIntebibliotecarioEntra!F69+PRestitoIntebibliotecarioEsce!F69</f>
        <v>0</v>
      </c>
      <c r="G69" s="18">
        <f>Prestitoperelocale!G69+PrestitoIntebibliotecarioEntra!G69+PRestitoIntebibliotecarioEsce!G69</f>
        <v>0</v>
      </c>
      <c r="H69" s="18">
        <f>Prestitoperelocale!H69+PrestitoIntebibliotecarioEntra!H69+PRestitoIntebibliotecarioEsce!H69</f>
        <v>0</v>
      </c>
      <c r="I69" s="18">
        <f>Prestitoperelocale!I69+PrestitoIntebibliotecarioEntra!I69+PRestitoIntebibliotecarioEsce!I69</f>
        <v>0</v>
      </c>
      <c r="J69" s="18">
        <f>Prestitoperelocale!J69+PrestitoIntebibliotecarioEntra!J69+PRestitoIntebibliotecarioEsce!J69</f>
        <v>0</v>
      </c>
      <c r="K69" s="18">
        <f>Prestitoperelocale!K69+PrestitoIntebibliotecarioEntra!K69+PRestitoIntebibliotecarioEsce!K69</f>
        <v>0</v>
      </c>
      <c r="L69" s="18">
        <f>Prestitoperelocale!L69+PrestitoIntebibliotecarioEntra!L69+PRestitoIntebibliotecarioEsce!L69</f>
        <v>0</v>
      </c>
      <c r="M69" s="18">
        <f>Prestitoperelocale!M69+PrestitoIntebibliotecarioEntra!M69+PRestitoIntebibliotecarioEsce!M69</f>
        <v>0</v>
      </c>
      <c r="N69" s="18">
        <f>Prestitoperelocale!N69+PrestitoIntebibliotecarioEntra!N69+PRestitoIntebibliotecarioEsce!N69</f>
        <v>2280</v>
      </c>
      <c r="Q69" s="21" t="s">
        <v>72</v>
      </c>
      <c r="R69" s="11" t="str">
        <f t="shared" si="0"/>
        <v>si</v>
      </c>
    </row>
    <row r="70" spans="1:18" ht="12">
      <c r="A70" s="9" t="s">
        <v>14</v>
      </c>
      <c r="B70" s="18">
        <f>Prestitoperelocale!B70+PrestitoIntebibliotecarioEntra!B70+PRestitoIntebibliotecarioEsce!B70</f>
        <v>4465</v>
      </c>
      <c r="C70" s="18">
        <f>Prestitoperelocale!C70+PrestitoIntebibliotecarioEntra!C70+PRestitoIntebibliotecarioEsce!C70</f>
        <v>514</v>
      </c>
      <c r="D70" s="18">
        <f>Prestitoperelocale!D70+PrestitoIntebibliotecarioEntra!D70+PRestitoIntebibliotecarioEsce!D70</f>
        <v>0</v>
      </c>
      <c r="E70" s="18">
        <f>Prestitoperelocale!E70+PrestitoIntebibliotecarioEntra!E70+PRestitoIntebibliotecarioEsce!E70</f>
        <v>0</v>
      </c>
      <c r="F70" s="18">
        <f>Prestitoperelocale!F70+PrestitoIntebibliotecarioEntra!F70+PRestitoIntebibliotecarioEsce!F70</f>
        <v>0</v>
      </c>
      <c r="G70" s="18">
        <f>Prestitoperelocale!G70+PrestitoIntebibliotecarioEntra!G70+PRestitoIntebibliotecarioEsce!G70</f>
        <v>0</v>
      </c>
      <c r="H70" s="18">
        <f>Prestitoperelocale!H70+PrestitoIntebibliotecarioEntra!H70+PRestitoIntebibliotecarioEsce!H70</f>
        <v>0</v>
      </c>
      <c r="I70" s="18">
        <f>Prestitoperelocale!I70+PrestitoIntebibliotecarioEntra!I70+PRestitoIntebibliotecarioEsce!I70</f>
        <v>0</v>
      </c>
      <c r="J70" s="18">
        <f>Prestitoperelocale!J70+PrestitoIntebibliotecarioEntra!J70+PRestitoIntebibliotecarioEsce!J70</f>
        <v>0</v>
      </c>
      <c r="K70" s="18">
        <f>Prestitoperelocale!K70+PrestitoIntebibliotecarioEntra!K70+PRestitoIntebibliotecarioEsce!K70</f>
        <v>0</v>
      </c>
      <c r="L70" s="18">
        <f>Prestitoperelocale!L70+PrestitoIntebibliotecarioEntra!L70+PRestitoIntebibliotecarioEsce!L70</f>
        <v>0</v>
      </c>
      <c r="M70" s="18">
        <f>Prestitoperelocale!M70+PrestitoIntebibliotecarioEntra!M70+PRestitoIntebibliotecarioEsce!M70</f>
        <v>0</v>
      </c>
      <c r="N70" s="18">
        <f>Prestitoperelocale!N70+PrestitoIntebibliotecarioEntra!N70+PRestitoIntebibliotecarioEsce!N70</f>
        <v>4979</v>
      </c>
      <c r="Q70" s="21" t="s">
        <v>14</v>
      </c>
      <c r="R70" s="11" t="str">
        <f t="shared" si="0"/>
        <v>si</v>
      </c>
    </row>
    <row r="71" spans="1:18" ht="12">
      <c r="A71" s="9" t="s">
        <v>36</v>
      </c>
      <c r="B71" s="18">
        <f>Prestitoperelocale!B71+PrestitoIntebibliotecarioEntra!B71+PRestitoIntebibliotecarioEsce!B71</f>
        <v>1783</v>
      </c>
      <c r="C71" s="18">
        <f>Prestitoperelocale!C71+PrestitoIntebibliotecarioEntra!C71+PRestitoIntebibliotecarioEsce!C71</f>
        <v>255</v>
      </c>
      <c r="D71" s="18">
        <f>Prestitoperelocale!D71+PrestitoIntebibliotecarioEntra!D71+PRestitoIntebibliotecarioEsce!D71</f>
        <v>0</v>
      </c>
      <c r="E71" s="18">
        <f>Prestitoperelocale!E71+PrestitoIntebibliotecarioEntra!E71+PRestitoIntebibliotecarioEsce!E71</f>
        <v>0</v>
      </c>
      <c r="F71" s="18">
        <f>Prestitoperelocale!F71+PrestitoIntebibliotecarioEntra!F71+PRestitoIntebibliotecarioEsce!F71</f>
        <v>0</v>
      </c>
      <c r="G71" s="18">
        <f>Prestitoperelocale!G71+PrestitoIntebibliotecarioEntra!G71+PRestitoIntebibliotecarioEsce!G71</f>
        <v>0</v>
      </c>
      <c r="H71" s="18">
        <f>Prestitoperelocale!H71+PrestitoIntebibliotecarioEntra!H71+PRestitoIntebibliotecarioEsce!H71</f>
        <v>0</v>
      </c>
      <c r="I71" s="18">
        <f>Prestitoperelocale!I71+PrestitoIntebibliotecarioEntra!I71+PRestitoIntebibliotecarioEsce!I71</f>
        <v>0</v>
      </c>
      <c r="J71" s="7">
        <f>Prestitoperelocale!J71+PrestitoIntebibliotecarioEntra!J71+PRestitoIntebibliotecarioEsce!J71</f>
        <v>0</v>
      </c>
      <c r="K71" s="7">
        <f>Prestitoperelocale!K71+PrestitoIntebibliotecarioEntra!K71+PRestitoIntebibliotecarioEsce!K71</f>
        <v>0</v>
      </c>
      <c r="L71" s="7">
        <f>Prestitoperelocale!L71+PrestitoIntebibliotecarioEntra!L71+PRestitoIntebibliotecarioEsce!L71</f>
        <v>0</v>
      </c>
      <c r="M71" s="18">
        <f>Prestitoperelocale!M71+PrestitoIntebibliotecarioEntra!M71+PRestitoIntebibliotecarioEsce!M71</f>
        <v>0</v>
      </c>
      <c r="N71" s="18">
        <f>Prestitoperelocale!N71+PrestitoIntebibliotecarioEntra!N71+PRestitoIntebibliotecarioEsce!N71</f>
        <v>2038</v>
      </c>
      <c r="Q71" s="21" t="s">
        <v>36</v>
      </c>
      <c r="R71" s="11" t="str">
        <f t="shared" si="0"/>
        <v>si</v>
      </c>
    </row>
    <row r="72" spans="1:18" ht="12">
      <c r="A72" s="9" t="s">
        <v>37</v>
      </c>
      <c r="B72" s="18">
        <f>Prestitoperelocale!B72+PrestitoIntebibliotecarioEntra!B72+PRestitoIntebibliotecarioEsce!B72</f>
        <v>2061</v>
      </c>
      <c r="C72" s="18">
        <f>Prestitoperelocale!C72+PrestitoIntebibliotecarioEntra!C72+PRestitoIntebibliotecarioEsce!C72</f>
        <v>221</v>
      </c>
      <c r="D72" s="18">
        <f>Prestitoperelocale!D72+PrestitoIntebibliotecarioEntra!D72+PRestitoIntebibliotecarioEsce!D72</f>
        <v>0</v>
      </c>
      <c r="E72" s="18">
        <f>Prestitoperelocale!E72+PrestitoIntebibliotecarioEntra!E72+PRestitoIntebibliotecarioEsce!E72</f>
        <v>0</v>
      </c>
      <c r="F72" s="18">
        <f>Prestitoperelocale!F72+PrestitoIntebibliotecarioEntra!F72+PRestitoIntebibliotecarioEsce!F72</f>
        <v>0</v>
      </c>
      <c r="G72" s="18">
        <f>Prestitoperelocale!G72+PrestitoIntebibliotecarioEntra!G72+PRestitoIntebibliotecarioEsce!G72</f>
        <v>0</v>
      </c>
      <c r="H72" s="18">
        <f>Prestitoperelocale!H72+PrestitoIntebibliotecarioEntra!H72+PRestitoIntebibliotecarioEsce!H72</f>
        <v>0</v>
      </c>
      <c r="I72" s="18">
        <f>Prestitoperelocale!I72+PrestitoIntebibliotecarioEntra!I72+PRestitoIntebibliotecarioEsce!I72</f>
        <v>0</v>
      </c>
      <c r="J72" s="7">
        <f>Prestitoperelocale!J72+PrestitoIntebibliotecarioEntra!J72+PRestitoIntebibliotecarioEsce!J72</f>
        <v>0</v>
      </c>
      <c r="K72" s="7">
        <f>Prestitoperelocale!K72+PrestitoIntebibliotecarioEntra!K72+PRestitoIntebibliotecarioEsce!K72</f>
        <v>0</v>
      </c>
      <c r="L72" s="7">
        <f>Prestitoperelocale!L72+PrestitoIntebibliotecarioEntra!L72+PRestitoIntebibliotecarioEsce!L72</f>
        <v>0</v>
      </c>
      <c r="M72" s="18">
        <f>Prestitoperelocale!M72+PrestitoIntebibliotecarioEntra!M72+PRestitoIntebibliotecarioEsce!M72</f>
        <v>0</v>
      </c>
      <c r="N72" s="18">
        <f>Prestitoperelocale!N72+PrestitoIntebibliotecarioEntra!N72+PRestitoIntebibliotecarioEsce!N72</f>
        <v>2282</v>
      </c>
      <c r="Q72" s="21" t="s">
        <v>37</v>
      </c>
      <c r="R72" s="11" t="str">
        <f>IF(Q72=A72,"si","noooooooo")</f>
        <v>si</v>
      </c>
    </row>
    <row r="73" spans="1:18" ht="12">
      <c r="A73" s="9" t="s">
        <v>59</v>
      </c>
      <c r="B73" s="18">
        <f>Prestitoperelocale!B73+PrestitoIntebibliotecarioEntra!B73+PRestitoIntebibliotecarioEsce!B73</f>
        <v>1568</v>
      </c>
      <c r="C73" s="18">
        <f>Prestitoperelocale!C73+PrestitoIntebibliotecarioEntra!C73+PRestitoIntebibliotecarioEsce!C73</f>
        <v>229</v>
      </c>
      <c r="D73" s="18">
        <f>Prestitoperelocale!D73+PrestitoIntebibliotecarioEntra!D73+PRestitoIntebibliotecarioEsce!D73</f>
        <v>0</v>
      </c>
      <c r="E73" s="18">
        <f>Prestitoperelocale!E73+PrestitoIntebibliotecarioEntra!E73+PRestitoIntebibliotecarioEsce!E73</f>
        <v>0</v>
      </c>
      <c r="F73" s="18">
        <f>Prestitoperelocale!F73+PrestitoIntebibliotecarioEntra!F73+PRestitoIntebibliotecarioEsce!F73</f>
        <v>0</v>
      </c>
      <c r="G73" s="18">
        <f>Prestitoperelocale!G73+PrestitoIntebibliotecarioEntra!G73+PRestitoIntebibliotecarioEsce!G73</f>
        <v>0</v>
      </c>
      <c r="H73" s="18">
        <f>Prestitoperelocale!H73+PrestitoIntebibliotecarioEntra!H73+PRestitoIntebibliotecarioEsce!H73</f>
        <v>0</v>
      </c>
      <c r="I73" s="18">
        <f>Prestitoperelocale!I73+PrestitoIntebibliotecarioEntra!I73+PRestitoIntebibliotecarioEsce!I73</f>
        <v>0</v>
      </c>
      <c r="J73" s="7">
        <f>Prestitoperelocale!J73+PrestitoIntebibliotecarioEntra!J73+PRestitoIntebibliotecarioEsce!J73</f>
        <v>0</v>
      </c>
      <c r="K73" s="7">
        <f>Prestitoperelocale!K73+PrestitoIntebibliotecarioEntra!K73+PRestitoIntebibliotecarioEsce!K73</f>
        <v>0</v>
      </c>
      <c r="L73" s="7">
        <f>Prestitoperelocale!L73+PrestitoIntebibliotecarioEntra!L73+PRestitoIntebibliotecarioEsce!L73</f>
        <v>0</v>
      </c>
      <c r="M73" s="18">
        <f>Prestitoperelocale!M73+PrestitoIntebibliotecarioEntra!M73+PRestitoIntebibliotecarioEsce!M73</f>
        <v>0</v>
      </c>
      <c r="N73" s="18">
        <f>Prestitoperelocale!N73+PrestitoIntebibliotecarioEntra!N73+PRestitoIntebibliotecarioEsce!N73</f>
        <v>1797</v>
      </c>
      <c r="Q73" s="21" t="s">
        <v>59</v>
      </c>
      <c r="R73" s="11" t="str">
        <f>IF(Q73=A73,"si","noooooooo")</f>
        <v>si</v>
      </c>
    </row>
    <row r="74" spans="1:18" ht="12">
      <c r="A74" s="10" t="s">
        <v>44</v>
      </c>
      <c r="B74" s="5">
        <f>SUM(B7:B73)</f>
        <v>171601</v>
      </c>
      <c r="C74" s="5">
        <f>SUM(C7:C73)</f>
        <v>20794</v>
      </c>
      <c r="D74" s="5">
        <f aca="true" t="shared" si="1" ref="D74:I74">SUM(D7:D73)</f>
        <v>0</v>
      </c>
      <c r="E74" s="5">
        <f t="shared" si="1"/>
        <v>0</v>
      </c>
      <c r="F74" s="5">
        <f t="shared" si="1"/>
        <v>0</v>
      </c>
      <c r="G74" s="5">
        <f t="shared" si="1"/>
        <v>0</v>
      </c>
      <c r="H74" s="5">
        <f t="shared" si="1"/>
        <v>0</v>
      </c>
      <c r="I74" s="5">
        <f t="shared" si="1"/>
        <v>0</v>
      </c>
      <c r="J74" s="7">
        <f>Prestitoperelocale!J74+PrestitoIntebibliotecarioEntra!J74+PRestitoIntebibliotecarioEsce!J74</f>
        <v>0</v>
      </c>
      <c r="K74" s="7">
        <f>Prestitoperelocale!K74+PrestitoIntebibliotecarioEntra!K74+PRestitoIntebibliotecarioEsce!K74</f>
        <v>0</v>
      </c>
      <c r="L74" s="22">
        <f>Prestitoperelocale!L74+PrestitoIntebibliotecarioEntra!L74+PRestitoIntebibliotecarioEsce!L74</f>
        <v>0</v>
      </c>
      <c r="M74" s="7">
        <f>Prestitoperelocale!M74+PrestitoIntebibliotecarioEntra!M74+PRestitoIntebibliotecarioEsce!M74</f>
        <v>0</v>
      </c>
      <c r="N74" s="7">
        <f>Prestitoperelocale!N74+PrestitoIntebibliotecarioEntra!N74+PRestitoIntebibliotecarioEsce!N74</f>
        <v>192395</v>
      </c>
      <c r="O74" s="7">
        <f>SUM(N7:N73)</f>
        <v>192395</v>
      </c>
      <c r="Q74" s="21" t="s">
        <v>44</v>
      </c>
      <c r="R74" s="11" t="str">
        <f>IF(Q74=A74,"si","noooooooo")</f>
        <v>si</v>
      </c>
    </row>
    <row r="75" spans="12:15" ht="12">
      <c r="L75" s="3"/>
      <c r="M75" s="15"/>
      <c r="N75" s="7">
        <f>SUM(B74:M74)</f>
        <v>192395</v>
      </c>
      <c r="O75" s="1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r.clerici</dc:creator>
  <cp:keywords/>
  <dc:description/>
  <cp:lastModifiedBy>Rino Clerici</cp:lastModifiedBy>
  <dcterms:created xsi:type="dcterms:W3CDTF">2008-07-19T15:44:44Z</dcterms:created>
  <dcterms:modified xsi:type="dcterms:W3CDTF">2018-02-05T15:52:33Z</dcterms:modified>
  <cp:category/>
  <cp:version/>
  <cp:contentType/>
  <cp:contentStatus/>
</cp:coreProperties>
</file>