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5" windowWidth="17055" windowHeight="1071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<sst xmlns="http://schemas.openxmlformats.org/spreadsheetml/2006/main" count="600" uniqueCount="86">
  <si>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</si>
  <si>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</si>
  <si>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</si>
  <si>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</si>
  <si>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</si>
  <si>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</si>
  <si>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</si>
  <si>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</si>
  <si>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</si>
  <si>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</si>
  <si>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</si>
  <si>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</si>
  <si>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</si>
  <si>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</si>
  <si>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</si>
  <si>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</si>
  <si>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</si>
  <si>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</si>
  <si>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</si>
  <si>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</si>
  <si>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</si>
  <si>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</si>
  <si>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</si>
  <si>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</si>
  <si>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</si>
  <si>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</si>
  <si>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</si>
  <si>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</si>
  <si>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</si>
  <si>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</si>
  <si>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</si>
  <si>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</si>
  <si>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</si>
  <si>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</si>
  <si>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</si>
  <si>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</si>
  <si>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</si>
  <si>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</si>
  <si>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</si>
  <si>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</si>
  <si>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</si>
  <si>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</si>
  <si>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</si>
  <si>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</si>
  <si>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</si>
  <si>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</si>
  <si>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</si>
  <si>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</si>
  <si>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</si>
  <si>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</si>
  <si>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</si>
  <si>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</si>
  <si>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</si>
  <si>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</si>
  <si>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</si>
  <si>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</si>
  <si>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</si>
  <si>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</si>
  <si>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</si>
  <si>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</si>
  <si>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</si>
  <si>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</si>
  <si>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</si>
  <si>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</si>
  <si>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</si>
  <si>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</si>
  <si>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</si>
  <si>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</si>
  <si>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</si>
  <si>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</si>
  <si>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</si>
  <si>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</si>
  <si>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</si>
  <si>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</si>
  <si>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</si>
  <si>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</si>
  <si>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</si>
  <si>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</si>
  <si>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</si>
  <si>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</si>
  <si>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</si>
  <si>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</si>
  <si>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</si>
  <si>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 xml:space="preserve">Totale </t>
  </si>
  <si>
    <t>aprile</t>
  </si>
  <si>
    <t>maggio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</si>
</sst>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9525"/>
          <a:ext cx="12192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161925</xdr:rowOff>
    </xdr:from>
    <xdr:to>
      <xdr:col>8</xdr:col>
      <xdr:colOff>476250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61925"/>
          <a:ext cx="8477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9525"/>
          <a:ext cx="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1">
      <selection activeCell="A6" sqref="A6:G7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28125" style="13" bestFit="1" customWidth="1"/>
    <col min="5" max="5" width="7.421875" style="13" bestFit="1" customWidth="1"/>
    <col min="6" max="8" width="18.28125" style="13" bestFit="1" customWidth="1"/>
    <col min="9" max="9" width="9.140625" style="13" customWidth="1"/>
    <col min="10" max="11" width="18.28125" style="13" bestFit="1" customWidth="1"/>
    <col min="12" max="16384" width="9.140625" style="13" customWidth="1"/>
  </cols>
  <sheetData>
    <row r="1" ht="15.75">
      <c r="A1" s="8" t="s">
        <v>49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45</v>
      </c>
    </row>
    <row r="4" spans="1:2" ht="12.75">
      <c r="A4"/>
      <c r="B4"/>
    </row>
    <row r="5" spans="1:2" ht="12.75">
      <c r="A5" s="10"/>
      <c r="B5" s="10" t="s">
        <v>3</v>
      </c>
    </row>
    <row r="6" spans="1:13" ht="12.75">
      <c r="A6" s="10" t="s">
        <v>1</v>
      </c>
      <c r="B6" s="10" t="s">
        <v>5</v>
      </c>
      <c r="C6" s="20" t="s">
        <v>81</v>
      </c>
      <c r="D6" s="20" t="s">
        <v>82</v>
      </c>
      <c r="E6" s="20" t="s">
        <v>84</v>
      </c>
      <c r="F6" s="20" t="s">
        <v>85</v>
      </c>
      <c r="G6" s="21" t="s">
        <v>44</v>
      </c>
      <c r="H6" s="20"/>
      <c r="I6" s="20"/>
      <c r="J6" s="20"/>
      <c r="K6" s="20"/>
      <c r="L6" s="20"/>
      <c r="M6" s="21"/>
    </row>
    <row r="7" spans="1:13" ht="12.75">
      <c r="A7" s="10" t="s">
        <v>6</v>
      </c>
      <c r="B7" s="22">
        <v>6470</v>
      </c>
      <c r="C7" s="23">
        <v>5938</v>
      </c>
      <c r="D7" s="23">
        <v>5619</v>
      </c>
      <c r="E7" s="23">
        <v>5352</v>
      </c>
      <c r="F7" s="23">
        <v>5349</v>
      </c>
      <c r="G7" s="24">
        <v>28728</v>
      </c>
      <c r="H7" s="23"/>
      <c r="I7" s="23"/>
      <c r="J7" s="23"/>
      <c r="K7" s="23"/>
      <c r="L7" s="23"/>
      <c r="M7" s="24"/>
    </row>
    <row r="8" spans="1:13" ht="12.75">
      <c r="A8" s="11" t="s">
        <v>38</v>
      </c>
      <c r="B8" s="5">
        <v>36</v>
      </c>
      <c r="C8" s="3">
        <v>89</v>
      </c>
      <c r="D8" s="3">
        <v>77</v>
      </c>
      <c r="E8" s="3">
        <v>51</v>
      </c>
      <c r="F8" s="3">
        <v>36</v>
      </c>
      <c r="G8" s="7">
        <v>289</v>
      </c>
      <c r="H8" s="3"/>
      <c r="I8" s="3"/>
      <c r="J8" s="3"/>
      <c r="K8" s="3"/>
      <c r="L8" s="3"/>
      <c r="M8" s="7"/>
    </row>
    <row r="9" spans="1:13" ht="12.75">
      <c r="A9" s="11" t="s">
        <v>17</v>
      </c>
      <c r="B9" s="5">
        <v>1439</v>
      </c>
      <c r="C9" s="3">
        <v>1324</v>
      </c>
      <c r="D9" s="3">
        <v>1603</v>
      </c>
      <c r="E9" s="3">
        <v>1123</v>
      </c>
      <c r="F9" s="3">
        <v>1429</v>
      </c>
      <c r="G9" s="7">
        <v>6918</v>
      </c>
      <c r="H9" s="3"/>
      <c r="I9" s="3"/>
      <c r="J9" s="3"/>
      <c r="K9" s="3"/>
      <c r="L9" s="3"/>
      <c r="M9" s="7"/>
    </row>
    <row r="10" spans="1:13" ht="12.75">
      <c r="A10" s="11" t="s">
        <v>73</v>
      </c>
      <c r="B10" s="5">
        <v>643</v>
      </c>
      <c r="C10" s="3">
        <v>812</v>
      </c>
      <c r="D10" s="3">
        <v>955</v>
      </c>
      <c r="E10" s="3">
        <v>812</v>
      </c>
      <c r="F10" s="3">
        <v>645</v>
      </c>
      <c r="G10" s="7">
        <v>3867</v>
      </c>
      <c r="H10" s="3"/>
      <c r="I10" s="3"/>
      <c r="J10" s="3"/>
      <c r="K10" s="3"/>
      <c r="L10" s="3"/>
      <c r="M10" s="7"/>
    </row>
    <row r="11" spans="1:13" ht="12.75">
      <c r="A11" s="11" t="s">
        <v>61</v>
      </c>
      <c r="B11" s="5">
        <v>710</v>
      </c>
      <c r="C11" s="3">
        <v>742</v>
      </c>
      <c r="D11" s="3">
        <v>702</v>
      </c>
      <c r="E11" s="3">
        <v>659</v>
      </c>
      <c r="F11" s="3">
        <v>663</v>
      </c>
      <c r="G11" s="7">
        <v>3476</v>
      </c>
      <c r="H11" s="3"/>
      <c r="I11" s="3"/>
      <c r="J11" s="3"/>
      <c r="K11" s="3"/>
      <c r="L11" s="3"/>
      <c r="M11" s="7"/>
    </row>
    <row r="12" spans="1:13" ht="12.75">
      <c r="A12" s="11" t="s">
        <v>8</v>
      </c>
      <c r="B12" s="5">
        <v>7015</v>
      </c>
      <c r="C12" s="3">
        <v>6711</v>
      </c>
      <c r="D12" s="3">
        <v>7621</v>
      </c>
      <c r="E12" s="3">
        <v>6086</v>
      </c>
      <c r="F12" s="3">
        <v>6381</v>
      </c>
      <c r="G12" s="7">
        <v>33814</v>
      </c>
      <c r="H12" s="3"/>
      <c r="I12" s="3"/>
      <c r="J12" s="3"/>
      <c r="K12" s="3"/>
      <c r="L12" s="3"/>
      <c r="M12" s="7"/>
    </row>
    <row r="13" spans="1:13" ht="12.75">
      <c r="A13" s="11" t="s">
        <v>40</v>
      </c>
      <c r="B13" s="5"/>
      <c r="C13" s="3">
        <v>29</v>
      </c>
      <c r="D13" s="3">
        <v>16</v>
      </c>
      <c r="E13" s="3"/>
      <c r="F13" s="3">
        <v>14</v>
      </c>
      <c r="G13" s="7">
        <v>59</v>
      </c>
      <c r="H13" s="3"/>
      <c r="I13" s="3"/>
      <c r="J13" s="3"/>
      <c r="K13" s="3"/>
      <c r="L13" s="3"/>
      <c r="M13" s="7"/>
    </row>
    <row r="14" spans="1:13" ht="12.75">
      <c r="A14" s="11" t="s">
        <v>9</v>
      </c>
      <c r="B14" s="5">
        <v>1729</v>
      </c>
      <c r="C14" s="3">
        <v>1689</v>
      </c>
      <c r="D14" s="3">
        <v>1789</v>
      </c>
      <c r="E14" s="3">
        <v>1367</v>
      </c>
      <c r="F14" s="3">
        <v>1549</v>
      </c>
      <c r="G14" s="7">
        <v>8123</v>
      </c>
      <c r="H14" s="3"/>
      <c r="I14" s="3"/>
      <c r="J14" s="3"/>
      <c r="K14" s="3"/>
      <c r="L14" s="3"/>
      <c r="M14" s="7"/>
    </row>
    <row r="15" spans="1:13" ht="12.75">
      <c r="A15" s="11" t="s">
        <v>56</v>
      </c>
      <c r="B15" s="5">
        <v>102</v>
      </c>
      <c r="C15" s="3">
        <v>83</v>
      </c>
      <c r="D15" s="3">
        <v>103</v>
      </c>
      <c r="E15" s="3">
        <v>74</v>
      </c>
      <c r="F15" s="3">
        <v>87</v>
      </c>
      <c r="G15" s="7">
        <v>449</v>
      </c>
      <c r="H15" s="3"/>
      <c r="I15" s="3"/>
      <c r="J15" s="3"/>
      <c r="K15" s="3"/>
      <c r="L15" s="3"/>
      <c r="M15" s="7"/>
    </row>
    <row r="16" spans="1:13" ht="12.75">
      <c r="A16" s="11" t="s">
        <v>42</v>
      </c>
      <c r="B16" s="5">
        <v>53</v>
      </c>
      <c r="C16" s="3">
        <v>192</v>
      </c>
      <c r="D16" s="3">
        <v>132</v>
      </c>
      <c r="E16" s="3">
        <v>93</v>
      </c>
      <c r="F16" s="3">
        <v>60</v>
      </c>
      <c r="G16" s="7">
        <v>530</v>
      </c>
      <c r="H16" s="3"/>
      <c r="I16" s="3"/>
      <c r="J16" s="3"/>
      <c r="K16" s="3"/>
      <c r="L16" s="3"/>
      <c r="M16" s="7"/>
    </row>
    <row r="17" spans="1:13" ht="12.75">
      <c r="A17" s="11" t="s">
        <v>74</v>
      </c>
      <c r="B17" s="5">
        <v>32</v>
      </c>
      <c r="C17" s="3">
        <v>94</v>
      </c>
      <c r="D17" s="3">
        <v>15</v>
      </c>
      <c r="E17" s="3">
        <v>42</v>
      </c>
      <c r="F17" s="3">
        <v>21</v>
      </c>
      <c r="G17" s="7">
        <v>204</v>
      </c>
      <c r="H17" s="3"/>
      <c r="I17" s="3"/>
      <c r="J17" s="3"/>
      <c r="K17" s="3"/>
      <c r="L17" s="3"/>
      <c r="M17" s="7"/>
    </row>
    <row r="18" spans="1:13" ht="12.75">
      <c r="A18" s="11" t="s">
        <v>57</v>
      </c>
      <c r="B18" s="5">
        <v>93</v>
      </c>
      <c r="C18" s="3">
        <v>91</v>
      </c>
      <c r="D18" s="3">
        <v>115</v>
      </c>
      <c r="E18" s="3">
        <v>37</v>
      </c>
      <c r="F18" s="3">
        <v>24</v>
      </c>
      <c r="G18" s="7">
        <v>360</v>
      </c>
      <c r="H18" s="3"/>
      <c r="I18" s="3"/>
      <c r="J18" s="3"/>
      <c r="K18" s="3"/>
      <c r="L18" s="3"/>
      <c r="M18" s="7"/>
    </row>
    <row r="19" spans="1:13" ht="12.75">
      <c r="A19" s="11" t="s">
        <v>10</v>
      </c>
      <c r="B19" s="5">
        <v>3056</v>
      </c>
      <c r="C19" s="3">
        <v>3211</v>
      </c>
      <c r="D19" s="3">
        <v>3636</v>
      </c>
      <c r="E19" s="3">
        <v>3028</v>
      </c>
      <c r="F19" s="3">
        <v>3215</v>
      </c>
      <c r="G19" s="7">
        <v>16146</v>
      </c>
      <c r="H19" s="3"/>
      <c r="I19" s="3"/>
      <c r="J19" s="3"/>
      <c r="K19" s="3"/>
      <c r="L19" s="3"/>
      <c r="M19" s="7"/>
    </row>
    <row r="20" spans="1:13" ht="12.75">
      <c r="A20" s="11" t="s">
        <v>18</v>
      </c>
      <c r="B20" s="5">
        <v>1987</v>
      </c>
      <c r="C20" s="3">
        <v>1938</v>
      </c>
      <c r="D20" s="3">
        <v>2461</v>
      </c>
      <c r="E20" s="3">
        <v>2367</v>
      </c>
      <c r="F20" s="3">
        <v>2430</v>
      </c>
      <c r="G20" s="7">
        <v>11183</v>
      </c>
      <c r="H20" s="3"/>
      <c r="I20" s="3"/>
      <c r="J20" s="3"/>
      <c r="K20" s="3"/>
      <c r="L20" s="3"/>
      <c r="M20" s="7"/>
    </row>
    <row r="21" spans="1:13" ht="12.75">
      <c r="A21" s="11" t="s">
        <v>11</v>
      </c>
      <c r="B21" s="5">
        <v>1226</v>
      </c>
      <c r="C21" s="3">
        <v>1105</v>
      </c>
      <c r="D21" s="3">
        <v>1415</v>
      </c>
      <c r="E21" s="3">
        <v>1235</v>
      </c>
      <c r="F21" s="3">
        <v>1364</v>
      </c>
      <c r="G21" s="7">
        <v>6345</v>
      </c>
      <c r="H21" s="3"/>
      <c r="I21" s="3"/>
      <c r="J21" s="3"/>
      <c r="K21" s="3"/>
      <c r="L21" s="3"/>
      <c r="M21" s="7"/>
    </row>
    <row r="22" spans="1:13" ht="12.75">
      <c r="A22" s="11" t="s">
        <v>15</v>
      </c>
      <c r="B22" s="5">
        <v>806</v>
      </c>
      <c r="C22" s="3">
        <v>897</v>
      </c>
      <c r="D22" s="3">
        <v>1067</v>
      </c>
      <c r="E22" s="3">
        <v>1241</v>
      </c>
      <c r="F22" s="3">
        <v>1195</v>
      </c>
      <c r="G22" s="7">
        <v>5206</v>
      </c>
      <c r="H22" s="3"/>
      <c r="I22" s="3"/>
      <c r="J22" s="3"/>
      <c r="K22" s="3"/>
      <c r="L22" s="3"/>
      <c r="M22" s="7"/>
    </row>
    <row r="23" spans="1:13" ht="12.75">
      <c r="A23" s="11" t="s">
        <v>19</v>
      </c>
      <c r="B23" s="5">
        <v>1885</v>
      </c>
      <c r="C23" s="3">
        <v>2244</v>
      </c>
      <c r="D23" s="3">
        <v>1987</v>
      </c>
      <c r="E23" s="3">
        <v>1731</v>
      </c>
      <c r="F23" s="3">
        <v>1608</v>
      </c>
      <c r="G23" s="7">
        <v>9455</v>
      </c>
      <c r="H23" s="3"/>
      <c r="I23" s="3"/>
      <c r="J23" s="3"/>
      <c r="K23" s="3"/>
      <c r="L23" s="3"/>
      <c r="M23" s="7"/>
    </row>
    <row r="24" spans="1:13" ht="12.75">
      <c r="A24" s="11" t="s">
        <v>62</v>
      </c>
      <c r="B24" s="5">
        <v>18677</v>
      </c>
      <c r="C24" s="3">
        <v>17956</v>
      </c>
      <c r="D24" s="3">
        <v>19172</v>
      </c>
      <c r="E24" s="3">
        <v>15948</v>
      </c>
      <c r="F24" s="3">
        <v>16181</v>
      </c>
      <c r="G24" s="7">
        <v>87934</v>
      </c>
      <c r="H24" s="3"/>
      <c r="I24" s="3"/>
      <c r="J24" s="3"/>
      <c r="K24" s="3"/>
      <c r="L24" s="3"/>
      <c r="M24" s="7"/>
    </row>
    <row r="25" spans="1:13" ht="12.75">
      <c r="A25" s="11" t="s">
        <v>58</v>
      </c>
      <c r="B25" s="5">
        <v>35</v>
      </c>
      <c r="C25" s="3">
        <v>33</v>
      </c>
      <c r="D25" s="3">
        <v>43</v>
      </c>
      <c r="E25" s="3">
        <v>24</v>
      </c>
      <c r="F25" s="3">
        <v>32</v>
      </c>
      <c r="G25" s="7">
        <v>167</v>
      </c>
      <c r="H25" s="3"/>
      <c r="I25" s="3"/>
      <c r="J25" s="3"/>
      <c r="K25" s="3"/>
      <c r="L25" s="3"/>
      <c r="M25" s="7"/>
    </row>
    <row r="26" spans="1:13" ht="12.75">
      <c r="A26" s="11" t="s">
        <v>20</v>
      </c>
      <c r="B26" s="5"/>
      <c r="C26" s="3"/>
      <c r="D26" s="3"/>
      <c r="E26" s="3"/>
      <c r="F26" s="3"/>
      <c r="G26" s="7"/>
      <c r="H26" s="3"/>
      <c r="I26" s="3"/>
      <c r="J26" s="3"/>
      <c r="K26" s="3"/>
      <c r="L26" s="3"/>
      <c r="M26" s="7"/>
    </row>
    <row r="27" spans="1:13" ht="12.75">
      <c r="A27" s="11" t="s">
        <v>63</v>
      </c>
      <c r="B27" s="5">
        <v>1151</v>
      </c>
      <c r="C27" s="3">
        <v>1203</v>
      </c>
      <c r="D27" s="3">
        <v>1202</v>
      </c>
      <c r="E27" s="3">
        <v>902</v>
      </c>
      <c r="F27" s="3">
        <v>1852</v>
      </c>
      <c r="G27" s="7">
        <v>6310</v>
      </c>
      <c r="H27" s="3"/>
      <c r="I27" s="3"/>
      <c r="J27" s="3"/>
      <c r="K27" s="3"/>
      <c r="L27" s="3"/>
      <c r="M27" s="7"/>
    </row>
    <row r="28" spans="1:13" ht="12.75">
      <c r="A28" s="11" t="s">
        <v>64</v>
      </c>
      <c r="B28" s="5">
        <v>2557</v>
      </c>
      <c r="C28" s="3">
        <v>2664</v>
      </c>
      <c r="D28" s="3">
        <v>3007</v>
      </c>
      <c r="E28" s="3">
        <v>2496</v>
      </c>
      <c r="F28" s="3">
        <v>2779</v>
      </c>
      <c r="G28" s="7">
        <v>13503</v>
      </c>
      <c r="H28" s="3"/>
      <c r="I28" s="3"/>
      <c r="J28" s="3"/>
      <c r="K28" s="3"/>
      <c r="L28" s="3"/>
      <c r="M28" s="7"/>
    </row>
    <row r="29" spans="1:13" ht="12.75">
      <c r="A29" s="11" t="s">
        <v>65</v>
      </c>
      <c r="B29" s="5">
        <v>47</v>
      </c>
      <c r="C29" s="3">
        <v>35</v>
      </c>
      <c r="D29" s="3">
        <v>32</v>
      </c>
      <c r="E29" s="3">
        <v>14</v>
      </c>
      <c r="F29" s="3">
        <v>26</v>
      </c>
      <c r="G29" s="7">
        <v>154</v>
      </c>
      <c r="H29" s="3"/>
      <c r="I29" s="3"/>
      <c r="J29" s="3"/>
      <c r="K29" s="3"/>
      <c r="L29" s="3"/>
      <c r="M29" s="7"/>
    </row>
    <row r="30" spans="1:13" ht="12.75">
      <c r="A30" s="11" t="s">
        <v>21</v>
      </c>
      <c r="B30" s="5">
        <v>1794</v>
      </c>
      <c r="C30" s="3">
        <v>1876</v>
      </c>
      <c r="D30" s="3">
        <v>2179</v>
      </c>
      <c r="E30" s="3">
        <v>1871</v>
      </c>
      <c r="F30" s="3">
        <v>1859</v>
      </c>
      <c r="G30" s="7">
        <v>9579</v>
      </c>
      <c r="H30" s="3"/>
      <c r="I30" s="3"/>
      <c r="J30" s="3"/>
      <c r="K30" s="3"/>
      <c r="L30" s="3"/>
      <c r="M30" s="7"/>
    </row>
    <row r="31" spans="1:13" ht="12.75">
      <c r="A31" s="11" t="s">
        <v>41</v>
      </c>
      <c r="B31" s="5">
        <v>37</v>
      </c>
      <c r="C31" s="3">
        <v>52</v>
      </c>
      <c r="D31" s="3">
        <v>54</v>
      </c>
      <c r="E31" s="3">
        <v>44</v>
      </c>
      <c r="F31" s="3">
        <v>48</v>
      </c>
      <c r="G31" s="7">
        <v>235</v>
      </c>
      <c r="H31" s="3"/>
      <c r="I31" s="3"/>
      <c r="J31" s="3"/>
      <c r="K31" s="3"/>
      <c r="L31" s="3"/>
      <c r="M31" s="7"/>
    </row>
    <row r="32" spans="1:13" ht="12.75">
      <c r="A32" s="11" t="s">
        <v>43</v>
      </c>
      <c r="B32" s="5">
        <v>14</v>
      </c>
      <c r="C32" s="3">
        <v>9</v>
      </c>
      <c r="D32" s="3">
        <v>8</v>
      </c>
      <c r="E32" s="3">
        <v>10</v>
      </c>
      <c r="F32" s="3">
        <v>7</v>
      </c>
      <c r="G32" s="7">
        <v>48</v>
      </c>
      <c r="H32" s="3"/>
      <c r="I32" s="3"/>
      <c r="J32" s="3"/>
      <c r="K32" s="3"/>
      <c r="L32" s="3"/>
      <c r="M32" s="7"/>
    </row>
    <row r="33" spans="1:13" ht="12.75">
      <c r="A33" s="11" t="s">
        <v>39</v>
      </c>
      <c r="B33" s="5">
        <v>1</v>
      </c>
      <c r="C33" s="3"/>
      <c r="D33" s="3"/>
      <c r="E33" s="3"/>
      <c r="F33" s="3"/>
      <c r="G33" s="7">
        <v>1</v>
      </c>
      <c r="H33" s="3"/>
      <c r="I33" s="3"/>
      <c r="J33" s="3"/>
      <c r="K33" s="3"/>
      <c r="L33" s="3"/>
      <c r="M33" s="7"/>
    </row>
    <row r="34" spans="1:13" ht="12.75">
      <c r="A34" s="11" t="s">
        <v>75</v>
      </c>
      <c r="B34" s="5">
        <v>3692</v>
      </c>
      <c r="C34" s="3">
        <v>3665</v>
      </c>
      <c r="D34" s="3">
        <v>4124</v>
      </c>
      <c r="E34" s="3">
        <v>3414</v>
      </c>
      <c r="F34" s="3">
        <v>3490</v>
      </c>
      <c r="G34" s="7">
        <v>18385</v>
      </c>
      <c r="H34" s="3"/>
      <c r="I34" s="3"/>
      <c r="J34" s="3"/>
      <c r="K34" s="3"/>
      <c r="L34" s="3"/>
      <c r="M34" s="7"/>
    </row>
    <row r="35" spans="1:13" ht="12.75">
      <c r="A35" s="11" t="s">
        <v>22</v>
      </c>
      <c r="B35" s="5"/>
      <c r="C35" s="3"/>
      <c r="D35" s="3"/>
      <c r="E35" s="3"/>
      <c r="F35" s="3"/>
      <c r="G35" s="7"/>
      <c r="H35" s="3"/>
      <c r="I35" s="3"/>
      <c r="J35" s="3"/>
      <c r="K35" s="3"/>
      <c r="L35" s="3"/>
      <c r="M35" s="7"/>
    </row>
    <row r="36" spans="1:13" ht="12.75">
      <c r="A36" s="11" t="s">
        <v>23</v>
      </c>
      <c r="B36" s="5">
        <v>539</v>
      </c>
      <c r="C36" s="3">
        <v>444</v>
      </c>
      <c r="D36" s="3">
        <v>527</v>
      </c>
      <c r="E36" s="3">
        <v>362</v>
      </c>
      <c r="F36" s="3">
        <v>500</v>
      </c>
      <c r="G36" s="7">
        <v>2372</v>
      </c>
      <c r="H36" s="3"/>
      <c r="I36" s="3"/>
      <c r="J36" s="3"/>
      <c r="K36" s="3"/>
      <c r="L36" s="3"/>
      <c r="M36" s="7"/>
    </row>
    <row r="37" spans="1:13" ht="12.75">
      <c r="A37" s="11" t="s">
        <v>12</v>
      </c>
      <c r="B37" s="5">
        <v>4415</v>
      </c>
      <c r="C37" s="3">
        <v>4171</v>
      </c>
      <c r="D37" s="3">
        <v>4249</v>
      </c>
      <c r="E37" s="3">
        <v>3835</v>
      </c>
      <c r="F37" s="3">
        <v>3830</v>
      </c>
      <c r="G37" s="7">
        <v>20500</v>
      </c>
      <c r="H37" s="3"/>
      <c r="I37" s="3"/>
      <c r="J37" s="3"/>
      <c r="K37" s="3"/>
      <c r="L37" s="3"/>
      <c r="M37" s="7"/>
    </row>
    <row r="38" spans="1:13" ht="12.75">
      <c r="A38" s="11" t="s">
        <v>66</v>
      </c>
      <c r="B38" s="5">
        <v>97</v>
      </c>
      <c r="C38" s="3">
        <v>56</v>
      </c>
      <c r="D38" s="3">
        <v>117</v>
      </c>
      <c r="E38" s="3">
        <v>49</v>
      </c>
      <c r="F38" s="3">
        <v>54</v>
      </c>
      <c r="G38" s="7">
        <v>373</v>
      </c>
      <c r="H38" s="3"/>
      <c r="I38" s="3"/>
      <c r="J38" s="3"/>
      <c r="K38" s="3"/>
      <c r="L38" s="3"/>
      <c r="M38" s="7"/>
    </row>
    <row r="39" spans="1:13" ht="12.75">
      <c r="A39" s="11" t="s">
        <v>24</v>
      </c>
      <c r="B39" s="5">
        <v>5136</v>
      </c>
      <c r="C39" s="3">
        <v>5757</v>
      </c>
      <c r="D39" s="3">
        <v>5685</v>
      </c>
      <c r="E39" s="3">
        <v>4828</v>
      </c>
      <c r="F39" s="3">
        <v>5067</v>
      </c>
      <c r="G39" s="7">
        <v>26473</v>
      </c>
      <c r="H39" s="3"/>
      <c r="I39" s="3"/>
      <c r="J39" s="3"/>
      <c r="K39" s="3"/>
      <c r="L39" s="3"/>
      <c r="M39" s="7"/>
    </row>
    <row r="40" spans="1:13" ht="12.75">
      <c r="A40" s="11" t="s">
        <v>16</v>
      </c>
      <c r="B40" s="5">
        <v>4595</v>
      </c>
      <c r="C40" s="3">
        <v>5278</v>
      </c>
      <c r="D40" s="3">
        <v>5614</v>
      </c>
      <c r="E40" s="3">
        <v>4778</v>
      </c>
      <c r="F40" s="3">
        <v>5085</v>
      </c>
      <c r="G40" s="7">
        <v>25350</v>
      </c>
      <c r="H40" s="3"/>
      <c r="I40" s="3"/>
      <c r="J40" s="3"/>
      <c r="K40" s="3"/>
      <c r="L40" s="3"/>
      <c r="M40" s="7"/>
    </row>
    <row r="41" spans="1:13" ht="12.75">
      <c r="A41" s="11" t="s">
        <v>25</v>
      </c>
      <c r="B41" s="5">
        <v>3518</v>
      </c>
      <c r="C41" s="3">
        <v>4124</v>
      </c>
      <c r="D41" s="3">
        <v>4878</v>
      </c>
      <c r="E41" s="3">
        <v>4083</v>
      </c>
      <c r="F41" s="3">
        <v>3873</v>
      </c>
      <c r="G41" s="7">
        <v>20476</v>
      </c>
      <c r="H41" s="3"/>
      <c r="I41" s="3"/>
      <c r="J41" s="3"/>
      <c r="K41" s="3"/>
      <c r="L41" s="3"/>
      <c r="M41" s="7"/>
    </row>
    <row r="42" spans="1:13" ht="12.75">
      <c r="A42" s="11" t="s">
        <v>13</v>
      </c>
      <c r="B42" s="5">
        <v>5699</v>
      </c>
      <c r="C42" s="3">
        <v>6147</v>
      </c>
      <c r="D42" s="3">
        <v>6160</v>
      </c>
      <c r="E42" s="3">
        <v>5220</v>
      </c>
      <c r="F42" s="3">
        <v>4465</v>
      </c>
      <c r="G42" s="7">
        <v>27691</v>
      </c>
      <c r="H42" s="3"/>
      <c r="I42" s="3"/>
      <c r="J42" s="3"/>
      <c r="K42" s="3"/>
      <c r="L42" s="3"/>
      <c r="M42" s="7"/>
    </row>
    <row r="43" spans="1:13" ht="12.75">
      <c r="A43" s="11" t="s">
        <v>26</v>
      </c>
      <c r="B43" s="5">
        <v>44</v>
      </c>
      <c r="C43" s="3">
        <v>36</v>
      </c>
      <c r="D43" s="3">
        <v>51</v>
      </c>
      <c r="E43" s="3">
        <v>34</v>
      </c>
      <c r="F43" s="3">
        <v>42</v>
      </c>
      <c r="G43" s="7">
        <v>207</v>
      </c>
      <c r="H43" s="3"/>
      <c r="I43" s="3"/>
      <c r="J43" s="3"/>
      <c r="K43" s="3"/>
      <c r="L43" s="3"/>
      <c r="M43" s="7"/>
    </row>
    <row r="44" spans="1:13" ht="12.75">
      <c r="A44" s="11" t="s">
        <v>55</v>
      </c>
      <c r="B44" s="5">
        <v>7541</v>
      </c>
      <c r="C44" s="3">
        <v>7536</v>
      </c>
      <c r="D44" s="3">
        <v>7992</v>
      </c>
      <c r="E44" s="3">
        <v>6845</v>
      </c>
      <c r="F44" s="3">
        <v>6982</v>
      </c>
      <c r="G44" s="7">
        <v>36896</v>
      </c>
      <c r="H44" s="3"/>
      <c r="I44" s="3"/>
      <c r="J44" s="3"/>
      <c r="K44" s="3"/>
      <c r="L44" s="3"/>
      <c r="M44" s="7"/>
    </row>
    <row r="45" spans="1:13" ht="12.75">
      <c r="A45" s="11" t="s">
        <v>67</v>
      </c>
      <c r="B45" s="5">
        <v>2644</v>
      </c>
      <c r="C45" s="3">
        <v>3063</v>
      </c>
      <c r="D45" s="3">
        <v>2962</v>
      </c>
      <c r="E45" s="3">
        <v>2585</v>
      </c>
      <c r="F45" s="3">
        <v>2575</v>
      </c>
      <c r="G45" s="7">
        <v>13829</v>
      </c>
      <c r="H45" s="3"/>
      <c r="I45" s="3"/>
      <c r="J45" s="3"/>
      <c r="K45" s="3"/>
      <c r="L45" s="3"/>
      <c r="M45" s="7"/>
    </row>
    <row r="46" spans="1:13" ht="12.75">
      <c r="A46" s="11" t="s">
        <v>68</v>
      </c>
      <c r="B46" s="5"/>
      <c r="C46" s="3"/>
      <c r="D46" s="3"/>
      <c r="E46" s="3"/>
      <c r="F46" s="3"/>
      <c r="G46" s="7"/>
      <c r="H46" s="3"/>
      <c r="I46" s="3"/>
      <c r="J46" s="3"/>
      <c r="K46" s="3"/>
      <c r="L46" s="3"/>
      <c r="M46" s="7"/>
    </row>
    <row r="47" spans="1:13" ht="12.75">
      <c r="A47" s="11" t="s">
        <v>69</v>
      </c>
      <c r="B47" s="5">
        <v>1233</v>
      </c>
      <c r="C47" s="3">
        <v>1332</v>
      </c>
      <c r="D47" s="3">
        <v>1611</v>
      </c>
      <c r="E47" s="3">
        <v>1211</v>
      </c>
      <c r="F47" s="3">
        <v>1276</v>
      </c>
      <c r="G47" s="7">
        <v>6663</v>
      </c>
      <c r="H47" s="3"/>
      <c r="I47" s="3"/>
      <c r="J47" s="3"/>
      <c r="K47" s="3"/>
      <c r="L47" s="3"/>
      <c r="M47" s="7"/>
    </row>
    <row r="48" spans="1:13" ht="12.75">
      <c r="A48" s="11" t="s">
        <v>76</v>
      </c>
      <c r="B48" s="5">
        <v>1078</v>
      </c>
      <c r="C48" s="3">
        <v>1186</v>
      </c>
      <c r="D48" s="3">
        <v>1354</v>
      </c>
      <c r="E48" s="3">
        <v>1051</v>
      </c>
      <c r="F48" s="3">
        <v>1054</v>
      </c>
      <c r="G48" s="7">
        <v>5723</v>
      </c>
      <c r="H48" s="3"/>
      <c r="I48" s="3"/>
      <c r="J48" s="3"/>
      <c r="K48" s="3"/>
      <c r="L48" s="3"/>
      <c r="M48" s="7"/>
    </row>
    <row r="49" spans="1:13" ht="12.75">
      <c r="A49" s="11" t="s">
        <v>27</v>
      </c>
      <c r="B49" s="5">
        <v>185</v>
      </c>
      <c r="C49" s="3">
        <v>172</v>
      </c>
      <c r="D49" s="3">
        <v>200</v>
      </c>
      <c r="E49" s="3">
        <v>144</v>
      </c>
      <c r="F49" s="3">
        <v>224</v>
      </c>
      <c r="G49" s="7">
        <v>925</v>
      </c>
      <c r="H49" s="3"/>
      <c r="I49" s="3"/>
      <c r="J49" s="3"/>
      <c r="K49" s="3"/>
      <c r="L49" s="3"/>
      <c r="M49" s="7"/>
    </row>
    <row r="50" spans="1:13" ht="12.75">
      <c r="A50" s="11" t="s">
        <v>28</v>
      </c>
      <c r="B50" s="5">
        <v>657</v>
      </c>
      <c r="C50" s="3">
        <v>848</v>
      </c>
      <c r="D50" s="3">
        <v>859</v>
      </c>
      <c r="E50" s="3">
        <v>580</v>
      </c>
      <c r="F50" s="3">
        <v>541</v>
      </c>
      <c r="G50" s="7">
        <v>3485</v>
      </c>
      <c r="H50" s="3"/>
      <c r="I50" s="3"/>
      <c r="J50" s="3"/>
      <c r="K50" s="3"/>
      <c r="L50" s="3"/>
      <c r="M50" s="7"/>
    </row>
    <row r="51" spans="1:13" ht="12.75">
      <c r="A51" s="11" t="s">
        <v>77</v>
      </c>
      <c r="B51" s="5">
        <v>3131</v>
      </c>
      <c r="C51" s="3">
        <v>3369</v>
      </c>
      <c r="D51" s="3">
        <v>3318</v>
      </c>
      <c r="E51" s="3">
        <v>2593</v>
      </c>
      <c r="F51" s="3">
        <v>2289</v>
      </c>
      <c r="G51" s="7">
        <v>14700</v>
      </c>
      <c r="H51" s="3"/>
      <c r="I51" s="3"/>
      <c r="J51" s="3"/>
      <c r="K51" s="3"/>
      <c r="L51" s="3"/>
      <c r="M51" s="7"/>
    </row>
    <row r="52" spans="1:13" ht="12.75">
      <c r="A52" s="11" t="s">
        <v>53</v>
      </c>
      <c r="B52" s="5">
        <v>26</v>
      </c>
      <c r="C52" s="3">
        <v>23</v>
      </c>
      <c r="D52" s="3">
        <v>33</v>
      </c>
      <c r="E52" s="3">
        <v>12</v>
      </c>
      <c r="F52" s="3">
        <v>18</v>
      </c>
      <c r="G52" s="7">
        <v>112</v>
      </c>
      <c r="H52" s="3"/>
      <c r="I52" s="3"/>
      <c r="J52" s="3"/>
      <c r="K52" s="3"/>
      <c r="L52" s="3"/>
      <c r="M52" s="7"/>
    </row>
    <row r="53" spans="1:13" ht="12.75">
      <c r="A53" s="11" t="s">
        <v>29</v>
      </c>
      <c r="B53" s="5">
        <v>181</v>
      </c>
      <c r="C53" s="3">
        <v>205</v>
      </c>
      <c r="D53" s="3">
        <v>218</v>
      </c>
      <c r="E53" s="3">
        <v>173</v>
      </c>
      <c r="F53" s="3">
        <v>140</v>
      </c>
      <c r="G53" s="7">
        <v>917</v>
      </c>
      <c r="H53" s="3"/>
      <c r="I53" s="3"/>
      <c r="J53" s="3"/>
      <c r="K53" s="3"/>
      <c r="L53" s="3"/>
      <c r="M53" s="7"/>
    </row>
    <row r="54" spans="1:13" ht="12.75">
      <c r="A54" s="11" t="s">
        <v>60</v>
      </c>
      <c r="B54" s="5"/>
      <c r="C54" s="3"/>
      <c r="D54" s="3"/>
      <c r="E54" s="3"/>
      <c r="F54" s="3"/>
      <c r="G54" s="7"/>
      <c r="H54" s="3"/>
      <c r="I54" s="3"/>
      <c r="J54" s="3"/>
      <c r="K54" s="3"/>
      <c r="L54" s="3"/>
      <c r="M54" s="7"/>
    </row>
    <row r="55" spans="1:13" ht="12.75">
      <c r="A55" s="11" t="s">
        <v>54</v>
      </c>
      <c r="B55" s="5"/>
      <c r="C55" s="3"/>
      <c r="D55" s="3"/>
      <c r="E55" s="3"/>
      <c r="F55" s="3"/>
      <c r="G55" s="7"/>
      <c r="H55" s="3"/>
      <c r="I55" s="3"/>
      <c r="J55" s="3"/>
      <c r="K55" s="3"/>
      <c r="L55" s="3"/>
      <c r="M55" s="7"/>
    </row>
    <row r="56" spans="1:13" ht="12.75">
      <c r="A56" s="11" t="s">
        <v>78</v>
      </c>
      <c r="B56" s="5">
        <v>72</v>
      </c>
      <c r="C56" s="3">
        <v>134</v>
      </c>
      <c r="D56" s="3">
        <v>216</v>
      </c>
      <c r="E56" s="3">
        <v>166</v>
      </c>
      <c r="F56" s="3">
        <v>160</v>
      </c>
      <c r="G56" s="7">
        <v>748</v>
      </c>
      <c r="H56" s="3"/>
      <c r="I56" s="3"/>
      <c r="J56" s="3"/>
      <c r="K56" s="3"/>
      <c r="L56" s="3"/>
      <c r="M56" s="7"/>
    </row>
    <row r="57" spans="1:221" ht="12.75">
      <c r="A57" s="11" t="s">
        <v>70</v>
      </c>
      <c r="B57" s="5">
        <v>668</v>
      </c>
      <c r="C57" s="3">
        <v>49</v>
      </c>
      <c r="D57" s="3">
        <v>8</v>
      </c>
      <c r="E57" s="3">
        <v>1</v>
      </c>
      <c r="F57" s="3">
        <v>13</v>
      </c>
      <c r="G57" s="7">
        <v>739</v>
      </c>
      <c r="H57" s="3"/>
      <c r="I57" s="3"/>
      <c r="J57" s="3"/>
      <c r="K57" s="3"/>
      <c r="L57" s="3"/>
      <c r="M57" s="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13" ht="12.75">
      <c r="A58" s="11" t="s">
        <v>30</v>
      </c>
      <c r="B58" s="5">
        <v>932</v>
      </c>
      <c r="C58" s="3">
        <v>1097</v>
      </c>
      <c r="D58" s="3">
        <v>1199</v>
      </c>
      <c r="E58" s="3">
        <v>888</v>
      </c>
      <c r="F58" s="3">
        <v>1073</v>
      </c>
      <c r="G58" s="7">
        <v>5189</v>
      </c>
      <c r="H58" s="3"/>
      <c r="I58" s="3"/>
      <c r="J58" s="3"/>
      <c r="K58" s="3"/>
      <c r="L58" s="3"/>
      <c r="M58" s="7"/>
    </row>
    <row r="59" spans="1:13" ht="12.75">
      <c r="A59" s="11" t="s">
        <v>31</v>
      </c>
      <c r="B59" s="5">
        <v>4504</v>
      </c>
      <c r="C59" s="3">
        <v>5118</v>
      </c>
      <c r="D59" s="3">
        <v>5009</v>
      </c>
      <c r="E59" s="3">
        <v>4567</v>
      </c>
      <c r="F59" s="3">
        <v>4376</v>
      </c>
      <c r="G59" s="7">
        <v>23574</v>
      </c>
      <c r="H59" s="3"/>
      <c r="I59" s="3"/>
      <c r="J59" s="3"/>
      <c r="K59" s="3"/>
      <c r="L59" s="3"/>
      <c r="M59" s="7"/>
    </row>
    <row r="60" spans="1:13" ht="12.75">
      <c r="A60" s="11" t="s">
        <v>79</v>
      </c>
      <c r="B60" s="5"/>
      <c r="C60" s="3"/>
      <c r="D60" s="3"/>
      <c r="E60" s="3"/>
      <c r="F60" s="3"/>
      <c r="G60" s="7"/>
      <c r="H60" s="3"/>
      <c r="I60" s="3"/>
      <c r="J60" s="3"/>
      <c r="K60" s="3"/>
      <c r="L60" s="3"/>
      <c r="M60" s="7"/>
    </row>
    <row r="61" spans="1:13" ht="12.75">
      <c r="A61" s="11" t="s">
        <v>32</v>
      </c>
      <c r="B61" s="5">
        <v>1116</v>
      </c>
      <c r="C61" s="3">
        <v>1336</v>
      </c>
      <c r="D61" s="3">
        <v>1264</v>
      </c>
      <c r="E61" s="3">
        <v>988</v>
      </c>
      <c r="F61" s="3">
        <v>995</v>
      </c>
      <c r="G61" s="7">
        <v>5699</v>
      </c>
      <c r="H61" s="3"/>
      <c r="I61" s="3"/>
      <c r="J61" s="3"/>
      <c r="K61" s="3"/>
      <c r="L61" s="3"/>
      <c r="M61" s="7"/>
    </row>
    <row r="62" spans="1:13" ht="12.75">
      <c r="A62" s="11" t="s">
        <v>33</v>
      </c>
      <c r="B62" s="5">
        <v>985</v>
      </c>
      <c r="C62" s="3">
        <v>1266</v>
      </c>
      <c r="D62" s="3">
        <v>1394</v>
      </c>
      <c r="E62" s="3">
        <v>1136</v>
      </c>
      <c r="F62" s="3">
        <v>1298</v>
      </c>
      <c r="G62" s="7">
        <v>6079</v>
      </c>
      <c r="H62" s="3"/>
      <c r="I62" s="3"/>
      <c r="J62" s="3"/>
      <c r="K62" s="3"/>
      <c r="L62" s="3"/>
      <c r="M62" s="7"/>
    </row>
    <row r="63" spans="1:13" ht="12.75">
      <c r="A63" s="11" t="s">
        <v>34</v>
      </c>
      <c r="B63" s="5">
        <v>3810</v>
      </c>
      <c r="C63" s="3">
        <v>3983</v>
      </c>
      <c r="D63" s="3">
        <v>3942</v>
      </c>
      <c r="E63" s="3">
        <v>3208</v>
      </c>
      <c r="F63" s="3">
        <v>3010</v>
      </c>
      <c r="G63" s="7">
        <v>17953</v>
      </c>
      <c r="H63" s="3"/>
      <c r="I63" s="3"/>
      <c r="J63" s="3"/>
      <c r="K63" s="3"/>
      <c r="L63" s="3"/>
      <c r="M63" s="7"/>
    </row>
    <row r="64" spans="1:13" ht="12.75">
      <c r="A64" s="11" t="s">
        <v>71</v>
      </c>
      <c r="B64" s="5">
        <v>3373</v>
      </c>
      <c r="C64" s="3">
        <v>2822</v>
      </c>
      <c r="D64" s="3">
        <v>4615</v>
      </c>
      <c r="E64" s="3">
        <v>3466</v>
      </c>
      <c r="F64" s="3">
        <v>3194</v>
      </c>
      <c r="G64" s="7">
        <v>17470</v>
      </c>
      <c r="H64" s="3"/>
      <c r="I64" s="3"/>
      <c r="J64" s="3"/>
      <c r="K64" s="3"/>
      <c r="L64" s="3"/>
      <c r="M64" s="7"/>
    </row>
    <row r="65" spans="1:13" ht="12.75">
      <c r="A65" s="11" t="s">
        <v>35</v>
      </c>
      <c r="B65" s="5">
        <v>6095</v>
      </c>
      <c r="C65" s="3">
        <v>5799</v>
      </c>
      <c r="D65" s="3">
        <v>6897</v>
      </c>
      <c r="E65" s="3">
        <v>5580</v>
      </c>
      <c r="F65" s="3">
        <v>6121</v>
      </c>
      <c r="G65" s="7">
        <v>30492</v>
      </c>
      <c r="H65" s="3"/>
      <c r="I65" s="3"/>
      <c r="J65" s="3"/>
      <c r="K65" s="3"/>
      <c r="L65" s="3"/>
      <c r="M65" s="7"/>
    </row>
    <row r="66" spans="1:13" ht="12.75">
      <c r="A66" s="11" t="s">
        <v>72</v>
      </c>
      <c r="B66" s="5">
        <v>1211</v>
      </c>
      <c r="C66" s="3">
        <v>1138</v>
      </c>
      <c r="D66" s="3">
        <v>1705</v>
      </c>
      <c r="E66" s="3">
        <v>1251</v>
      </c>
      <c r="F66" s="3">
        <v>1406</v>
      </c>
      <c r="G66" s="7">
        <v>6711</v>
      </c>
      <c r="H66" s="3"/>
      <c r="I66" s="3"/>
      <c r="J66" s="3"/>
      <c r="K66" s="3"/>
      <c r="L66" s="3"/>
      <c r="M66" s="7"/>
    </row>
    <row r="67" spans="1:13" ht="12.75">
      <c r="A67" s="11" t="s">
        <v>14</v>
      </c>
      <c r="B67" s="5">
        <v>3116</v>
      </c>
      <c r="C67" s="3">
        <v>3170</v>
      </c>
      <c r="D67" s="3">
        <v>3224</v>
      </c>
      <c r="E67" s="3">
        <v>2487</v>
      </c>
      <c r="F67" s="3">
        <v>2699</v>
      </c>
      <c r="G67" s="7">
        <v>14696</v>
      </c>
      <c r="H67" s="3"/>
      <c r="I67" s="3"/>
      <c r="J67" s="3"/>
      <c r="K67" s="3"/>
      <c r="L67" s="3"/>
      <c r="M67" s="7"/>
    </row>
    <row r="68" spans="1:13" ht="12.75">
      <c r="A68" s="11" t="s">
        <v>36</v>
      </c>
      <c r="B68" s="5">
        <v>1141</v>
      </c>
      <c r="C68" s="3">
        <v>1181</v>
      </c>
      <c r="D68" s="3">
        <v>1190</v>
      </c>
      <c r="E68" s="3">
        <v>985</v>
      </c>
      <c r="F68" s="3">
        <v>1093</v>
      </c>
      <c r="G68" s="7">
        <v>5590</v>
      </c>
      <c r="H68" s="3"/>
      <c r="I68" s="3"/>
      <c r="J68" s="3"/>
      <c r="K68" s="3"/>
      <c r="L68" s="3"/>
      <c r="M68" s="7"/>
    </row>
    <row r="69" spans="1:13" ht="12.75">
      <c r="A69" s="11" t="s">
        <v>37</v>
      </c>
      <c r="B69" s="5">
        <v>1367</v>
      </c>
      <c r="C69" s="3">
        <v>1367</v>
      </c>
      <c r="D69" s="3">
        <v>1413</v>
      </c>
      <c r="E69" s="3">
        <v>1198</v>
      </c>
      <c r="F69" s="3">
        <v>1385</v>
      </c>
      <c r="G69" s="7">
        <v>6730</v>
      </c>
      <c r="H69" s="3"/>
      <c r="I69" s="3"/>
      <c r="J69" s="3"/>
      <c r="K69" s="3"/>
      <c r="L69" s="3"/>
      <c r="M69" s="7"/>
    </row>
    <row r="70" spans="1:13" ht="12.75">
      <c r="A70" s="11" t="s">
        <v>59</v>
      </c>
      <c r="B70" s="5">
        <v>944</v>
      </c>
      <c r="C70" s="3">
        <v>1011</v>
      </c>
      <c r="D70" s="3">
        <v>1492</v>
      </c>
      <c r="E70" s="3">
        <v>1406</v>
      </c>
      <c r="F70" s="3">
        <v>1269</v>
      </c>
      <c r="G70" s="7">
        <v>6122</v>
      </c>
      <c r="H70" s="3"/>
      <c r="I70" s="3"/>
      <c r="J70" s="3"/>
      <c r="K70" s="3"/>
      <c r="L70" s="3"/>
      <c r="M70" s="7"/>
    </row>
    <row r="71" spans="1:13" ht="12.75">
      <c r="A71" s="12" t="s">
        <v>44</v>
      </c>
      <c r="B71" s="6">
        <v>125340</v>
      </c>
      <c r="C71" s="16">
        <v>127900</v>
      </c>
      <c r="D71" s="16">
        <v>138530</v>
      </c>
      <c r="E71" s="16">
        <v>115731</v>
      </c>
      <c r="F71" s="16">
        <v>118451</v>
      </c>
      <c r="G71" s="2">
        <v>625952</v>
      </c>
      <c r="H71" s="16"/>
      <c r="I71" s="16"/>
      <c r="J71" s="16"/>
      <c r="K71" s="16"/>
      <c r="L71" s="16"/>
      <c r="M71" s="2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6">
      <selection activeCell="A6" sqref="A6:G71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3" customWidth="1"/>
    <col min="8" max="8" width="7.421875" style="13" bestFit="1" customWidth="1"/>
    <col min="9" max="16384" width="9.140625" style="13" customWidth="1"/>
  </cols>
  <sheetData>
    <row r="1" ht="15.75">
      <c r="A1" s="8" t="s">
        <v>50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 t="s">
        <v>45</v>
      </c>
    </row>
    <row r="5" spans="1:3" ht="12.75">
      <c r="A5" s="10"/>
      <c r="B5" s="10" t="s">
        <v>3</v>
      </c>
      <c r="C5" s="15"/>
    </row>
    <row r="6" spans="1:14" ht="12.75">
      <c r="A6" s="10" t="s">
        <v>0</v>
      </c>
      <c r="B6" s="10" t="s">
        <v>5</v>
      </c>
      <c r="C6" s="20" t="s">
        <v>81</v>
      </c>
      <c r="D6" s="20" t="s">
        <v>82</v>
      </c>
      <c r="E6" s="20" t="s">
        <v>84</v>
      </c>
      <c r="F6" s="20" t="s">
        <v>85</v>
      </c>
      <c r="G6" s="21" t="s">
        <v>44</v>
      </c>
      <c r="H6" s="19"/>
      <c r="I6" s="19"/>
      <c r="J6" s="19"/>
      <c r="K6" s="19"/>
      <c r="L6" s="19"/>
      <c r="M6" s="19"/>
      <c r="N6" s="9"/>
    </row>
    <row r="7" spans="1:14" ht="12.75">
      <c r="A7" s="10" t="s">
        <v>6</v>
      </c>
      <c r="B7" s="22">
        <v>6210</v>
      </c>
      <c r="C7" s="23">
        <v>6000</v>
      </c>
      <c r="D7" s="23">
        <v>6039</v>
      </c>
      <c r="E7" s="23">
        <v>5623</v>
      </c>
      <c r="F7" s="23">
        <v>5595</v>
      </c>
      <c r="G7" s="24">
        <v>29467</v>
      </c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>
        <v>36</v>
      </c>
      <c r="C8" s="3">
        <v>89</v>
      </c>
      <c r="D8" s="3">
        <v>77</v>
      </c>
      <c r="E8" s="3">
        <v>51</v>
      </c>
      <c r="F8" s="3">
        <v>36</v>
      </c>
      <c r="G8" s="7">
        <v>289</v>
      </c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1170</v>
      </c>
      <c r="C9" s="3">
        <v>1229</v>
      </c>
      <c r="D9" s="3">
        <v>1613</v>
      </c>
      <c r="E9" s="3">
        <v>936</v>
      </c>
      <c r="F9" s="3">
        <v>1164</v>
      </c>
      <c r="G9" s="7">
        <v>6112</v>
      </c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572</v>
      </c>
      <c r="C10" s="3">
        <v>750</v>
      </c>
      <c r="D10" s="3">
        <v>863</v>
      </c>
      <c r="E10" s="3">
        <v>742</v>
      </c>
      <c r="F10" s="3">
        <v>621</v>
      </c>
      <c r="G10" s="7">
        <v>3548</v>
      </c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742</v>
      </c>
      <c r="C11" s="3">
        <v>735</v>
      </c>
      <c r="D11" s="3">
        <v>757</v>
      </c>
      <c r="E11" s="3">
        <v>767</v>
      </c>
      <c r="F11" s="3">
        <v>633</v>
      </c>
      <c r="G11" s="7">
        <v>3634</v>
      </c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5799</v>
      </c>
      <c r="C12" s="3">
        <v>5852</v>
      </c>
      <c r="D12" s="3">
        <v>6455</v>
      </c>
      <c r="E12" s="3">
        <v>5218</v>
      </c>
      <c r="F12" s="3">
        <v>5381</v>
      </c>
      <c r="G12" s="7">
        <v>28705</v>
      </c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C13" s="3">
        <v>29</v>
      </c>
      <c r="D13" s="3">
        <v>16</v>
      </c>
      <c r="E13" s="3"/>
      <c r="F13" s="3">
        <v>14</v>
      </c>
      <c r="G13" s="7">
        <v>59</v>
      </c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1242</v>
      </c>
      <c r="C14" s="3">
        <v>1222</v>
      </c>
      <c r="D14" s="3">
        <v>1356</v>
      </c>
      <c r="E14" s="3">
        <v>1062</v>
      </c>
      <c r="F14" s="3">
        <v>1207</v>
      </c>
      <c r="G14" s="7">
        <v>6089</v>
      </c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93</v>
      </c>
      <c r="C15" s="3">
        <v>90</v>
      </c>
      <c r="D15" s="3">
        <v>89</v>
      </c>
      <c r="E15" s="3">
        <v>45</v>
      </c>
      <c r="F15" s="3">
        <v>69</v>
      </c>
      <c r="G15" s="7">
        <v>386</v>
      </c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>
        <v>53</v>
      </c>
      <c r="C16" s="3">
        <v>192</v>
      </c>
      <c r="D16" s="3">
        <v>132</v>
      </c>
      <c r="E16" s="3">
        <v>93</v>
      </c>
      <c r="F16" s="3">
        <v>60</v>
      </c>
      <c r="G16" s="7">
        <v>530</v>
      </c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>
        <v>32</v>
      </c>
      <c r="C17" s="3">
        <v>94</v>
      </c>
      <c r="D17" s="3">
        <v>15</v>
      </c>
      <c r="E17" s="3">
        <v>42</v>
      </c>
      <c r="F17" s="3">
        <v>21</v>
      </c>
      <c r="G17" s="7">
        <v>204</v>
      </c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>
        <v>93</v>
      </c>
      <c r="C18" s="3">
        <v>91</v>
      </c>
      <c r="D18" s="3">
        <v>115</v>
      </c>
      <c r="E18" s="3">
        <v>37</v>
      </c>
      <c r="F18" s="3">
        <v>24</v>
      </c>
      <c r="G18" s="7">
        <v>360</v>
      </c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3158</v>
      </c>
      <c r="C19" s="3">
        <v>3468</v>
      </c>
      <c r="D19" s="3">
        <v>3889</v>
      </c>
      <c r="E19" s="3">
        <v>3132</v>
      </c>
      <c r="F19" s="3">
        <v>3194</v>
      </c>
      <c r="G19" s="7">
        <v>16841</v>
      </c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2193</v>
      </c>
      <c r="C20" s="3">
        <v>2039</v>
      </c>
      <c r="D20" s="3">
        <v>2602</v>
      </c>
      <c r="E20" s="3">
        <v>2499</v>
      </c>
      <c r="F20" s="3">
        <v>2846</v>
      </c>
      <c r="G20" s="7">
        <v>12179</v>
      </c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1252</v>
      </c>
      <c r="C21" s="3">
        <v>1284</v>
      </c>
      <c r="D21" s="3">
        <v>1557</v>
      </c>
      <c r="E21" s="3">
        <v>1246</v>
      </c>
      <c r="F21" s="3">
        <v>1531</v>
      </c>
      <c r="G21" s="7">
        <v>6870</v>
      </c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872</v>
      </c>
      <c r="C22" s="3">
        <v>964</v>
      </c>
      <c r="D22" s="3">
        <v>1154</v>
      </c>
      <c r="E22" s="3">
        <v>1338</v>
      </c>
      <c r="F22" s="3">
        <v>1272</v>
      </c>
      <c r="G22" s="7">
        <v>5600</v>
      </c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2137</v>
      </c>
      <c r="C23" s="3">
        <v>2303</v>
      </c>
      <c r="D23" s="3">
        <v>2125</v>
      </c>
      <c r="E23" s="3">
        <v>1878</v>
      </c>
      <c r="F23" s="3">
        <v>1799</v>
      </c>
      <c r="G23" s="7">
        <v>10242</v>
      </c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18361</v>
      </c>
      <c r="C24" s="3">
        <v>17686</v>
      </c>
      <c r="D24" s="3">
        <v>18449</v>
      </c>
      <c r="E24" s="3">
        <v>15252</v>
      </c>
      <c r="F24" s="3">
        <v>15448</v>
      </c>
      <c r="G24" s="7">
        <v>85196</v>
      </c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6</v>
      </c>
      <c r="C25" s="3">
        <v>6</v>
      </c>
      <c r="D25" s="3">
        <v>13</v>
      </c>
      <c r="E25" s="3">
        <v>3</v>
      </c>
      <c r="F25" s="3">
        <v>8</v>
      </c>
      <c r="G25" s="7">
        <v>36</v>
      </c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D26" s="3"/>
      <c r="E26" s="3"/>
      <c r="F26" s="3"/>
      <c r="G26" s="7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876</v>
      </c>
      <c r="C27" s="3">
        <v>969</v>
      </c>
      <c r="D27" s="3">
        <v>1001</v>
      </c>
      <c r="E27" s="3">
        <v>825</v>
      </c>
      <c r="F27" s="3">
        <v>1772</v>
      </c>
      <c r="G27" s="7">
        <v>5443</v>
      </c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2515</v>
      </c>
      <c r="C28" s="3">
        <v>2304</v>
      </c>
      <c r="D28" s="3">
        <v>2574</v>
      </c>
      <c r="E28" s="3">
        <v>2088</v>
      </c>
      <c r="F28" s="3">
        <v>2411</v>
      </c>
      <c r="G28" s="7">
        <v>11892</v>
      </c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59</v>
      </c>
      <c r="C29" s="3">
        <v>73</v>
      </c>
      <c r="D29" s="3">
        <v>42</v>
      </c>
      <c r="E29" s="3">
        <v>26</v>
      </c>
      <c r="F29" s="3">
        <v>41</v>
      </c>
      <c r="G29" s="7">
        <v>241</v>
      </c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1795</v>
      </c>
      <c r="C30" s="3">
        <v>1842</v>
      </c>
      <c r="D30" s="3">
        <v>2059</v>
      </c>
      <c r="E30" s="3">
        <v>1737</v>
      </c>
      <c r="F30" s="3">
        <v>1689</v>
      </c>
      <c r="G30" s="7">
        <v>9122</v>
      </c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>
        <v>27</v>
      </c>
      <c r="C31" s="3">
        <v>28</v>
      </c>
      <c r="D31" s="3">
        <v>31</v>
      </c>
      <c r="E31" s="3">
        <v>29</v>
      </c>
      <c r="F31" s="3">
        <v>22</v>
      </c>
      <c r="G31" s="7">
        <v>137</v>
      </c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3</v>
      </c>
      <c r="D32" s="3"/>
      <c r="E32" s="3"/>
      <c r="F32" s="3"/>
      <c r="G32" s="7">
        <v>3</v>
      </c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>
        <v>1</v>
      </c>
      <c r="D33" s="3"/>
      <c r="E33" s="3"/>
      <c r="F33" s="3"/>
      <c r="G33" s="7">
        <v>1</v>
      </c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3230</v>
      </c>
      <c r="C34" s="3">
        <v>3555</v>
      </c>
      <c r="D34" s="3">
        <v>3853</v>
      </c>
      <c r="E34" s="3">
        <v>3205</v>
      </c>
      <c r="F34" s="3">
        <v>3396</v>
      </c>
      <c r="G34" s="7">
        <v>17239</v>
      </c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D35" s="3"/>
      <c r="E35" s="3"/>
      <c r="F35" s="3"/>
      <c r="G35" s="7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599</v>
      </c>
      <c r="C36" s="3">
        <v>504</v>
      </c>
      <c r="D36" s="3">
        <v>617</v>
      </c>
      <c r="E36" s="3">
        <v>452</v>
      </c>
      <c r="F36" s="3">
        <v>577</v>
      </c>
      <c r="G36" s="7">
        <v>2749</v>
      </c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4107</v>
      </c>
      <c r="C37" s="3">
        <v>3876</v>
      </c>
      <c r="D37" s="3">
        <v>4255</v>
      </c>
      <c r="E37" s="3">
        <v>3983</v>
      </c>
      <c r="F37" s="3">
        <v>3839</v>
      </c>
      <c r="G37" s="7">
        <v>20060</v>
      </c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23</v>
      </c>
      <c r="C38" s="3">
        <v>26</v>
      </c>
      <c r="D38" s="3">
        <v>17</v>
      </c>
      <c r="E38" s="3">
        <v>11</v>
      </c>
      <c r="F38" s="3">
        <v>5</v>
      </c>
      <c r="G38" s="7">
        <v>82</v>
      </c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4953</v>
      </c>
      <c r="C39" s="3">
        <v>5219</v>
      </c>
      <c r="D39" s="3">
        <v>5158</v>
      </c>
      <c r="E39" s="3">
        <v>4205</v>
      </c>
      <c r="F39" s="3">
        <v>4588</v>
      </c>
      <c r="G39" s="7">
        <v>24123</v>
      </c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5648</v>
      </c>
      <c r="C40" s="3">
        <v>6170</v>
      </c>
      <c r="D40" s="3">
        <v>6689</v>
      </c>
      <c r="E40" s="3">
        <v>5766</v>
      </c>
      <c r="F40" s="3">
        <v>6046</v>
      </c>
      <c r="G40" s="7">
        <v>30319</v>
      </c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3373</v>
      </c>
      <c r="C41" s="3">
        <v>3954</v>
      </c>
      <c r="D41" s="3">
        <v>4571</v>
      </c>
      <c r="E41" s="3">
        <v>3928</v>
      </c>
      <c r="F41" s="3">
        <v>3978</v>
      </c>
      <c r="G41" s="7">
        <v>19804</v>
      </c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5648</v>
      </c>
      <c r="C42" s="3">
        <v>6047</v>
      </c>
      <c r="D42" s="3">
        <v>6000</v>
      </c>
      <c r="E42" s="3">
        <v>5033</v>
      </c>
      <c r="F42" s="3">
        <v>4308</v>
      </c>
      <c r="G42" s="7">
        <v>27036</v>
      </c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21</v>
      </c>
      <c r="C43" s="3">
        <v>17</v>
      </c>
      <c r="D43" s="3">
        <v>14</v>
      </c>
      <c r="E43" s="3">
        <v>19</v>
      </c>
      <c r="F43" s="3">
        <v>14</v>
      </c>
      <c r="G43" s="7">
        <v>85</v>
      </c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7328</v>
      </c>
      <c r="C44" s="3">
        <v>7171</v>
      </c>
      <c r="D44" s="3">
        <v>7693</v>
      </c>
      <c r="E44" s="3">
        <v>6804</v>
      </c>
      <c r="F44" s="3">
        <v>6686</v>
      </c>
      <c r="G44" s="7">
        <v>35682</v>
      </c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3212</v>
      </c>
      <c r="C45" s="3">
        <v>3405</v>
      </c>
      <c r="D45" s="3">
        <v>3408</v>
      </c>
      <c r="E45" s="3">
        <v>2870</v>
      </c>
      <c r="F45" s="3">
        <v>2705</v>
      </c>
      <c r="G45" s="7">
        <v>15600</v>
      </c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D46" s="3"/>
      <c r="E46" s="3"/>
      <c r="F46" s="3"/>
      <c r="G46" s="7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1289</v>
      </c>
      <c r="C47" s="3">
        <v>1427</v>
      </c>
      <c r="D47" s="3">
        <v>1568</v>
      </c>
      <c r="E47" s="3">
        <v>1224</v>
      </c>
      <c r="F47" s="3">
        <v>1219</v>
      </c>
      <c r="G47" s="7">
        <v>6727</v>
      </c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648</v>
      </c>
      <c r="C48" s="3">
        <v>843</v>
      </c>
      <c r="D48" s="3">
        <v>1003</v>
      </c>
      <c r="E48" s="3">
        <v>838</v>
      </c>
      <c r="F48" s="3">
        <v>771</v>
      </c>
      <c r="G48" s="7">
        <v>4103</v>
      </c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224</v>
      </c>
      <c r="C49" s="3">
        <v>235</v>
      </c>
      <c r="D49" s="3">
        <v>279</v>
      </c>
      <c r="E49" s="3">
        <v>184</v>
      </c>
      <c r="F49" s="3">
        <v>261</v>
      </c>
      <c r="G49" s="7">
        <v>1183</v>
      </c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667</v>
      </c>
      <c r="C50" s="3">
        <v>883</v>
      </c>
      <c r="D50" s="3">
        <v>897</v>
      </c>
      <c r="E50" s="3">
        <v>580</v>
      </c>
      <c r="F50" s="3">
        <v>604</v>
      </c>
      <c r="G50" s="7">
        <v>3631</v>
      </c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2746</v>
      </c>
      <c r="C51" s="3">
        <v>2945</v>
      </c>
      <c r="D51" s="3">
        <v>2920</v>
      </c>
      <c r="E51" s="3">
        <v>2311</v>
      </c>
      <c r="F51" s="3">
        <v>2119</v>
      </c>
      <c r="G51" s="7">
        <v>13041</v>
      </c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8</v>
      </c>
      <c r="C52" s="3">
        <v>2</v>
      </c>
      <c r="D52" s="3">
        <v>9</v>
      </c>
      <c r="E52" s="3"/>
      <c r="F52" s="3">
        <v>5</v>
      </c>
      <c r="G52" s="7">
        <v>24</v>
      </c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602</v>
      </c>
      <c r="C53" s="3">
        <v>605</v>
      </c>
      <c r="D53" s="3">
        <v>673</v>
      </c>
      <c r="E53" s="3">
        <v>442</v>
      </c>
      <c r="F53" s="3">
        <v>501</v>
      </c>
      <c r="G53" s="7">
        <v>2823</v>
      </c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D54" s="3"/>
      <c r="E54" s="3"/>
      <c r="F54" s="3"/>
      <c r="G54" s="7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D55" s="3"/>
      <c r="E55" s="3"/>
      <c r="F55" s="3"/>
      <c r="G55" s="7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60</v>
      </c>
      <c r="C56" s="3">
        <v>135</v>
      </c>
      <c r="D56" s="3">
        <v>203</v>
      </c>
      <c r="E56" s="3">
        <v>191</v>
      </c>
      <c r="F56" s="3">
        <v>215</v>
      </c>
      <c r="G56" s="7">
        <v>804</v>
      </c>
      <c r="H56" s="9"/>
      <c r="I56" s="9"/>
      <c r="J56" s="9"/>
      <c r="K56" s="9"/>
      <c r="L56" s="9"/>
      <c r="M56" s="9"/>
      <c r="N56" s="9"/>
    </row>
    <row r="57" spans="1:209" ht="12.75">
      <c r="A57" s="11" t="s">
        <v>70</v>
      </c>
      <c r="B57" s="5">
        <v>610</v>
      </c>
      <c r="C57" s="3">
        <v>17</v>
      </c>
      <c r="D57" s="3">
        <v>4</v>
      </c>
      <c r="E57" s="3">
        <v>3</v>
      </c>
      <c r="F57" s="3">
        <v>15</v>
      </c>
      <c r="G57" s="7">
        <v>649</v>
      </c>
      <c r="H57" s="9"/>
      <c r="I57" s="9"/>
      <c r="J57" s="9"/>
      <c r="K57" s="9"/>
      <c r="L57" s="9"/>
      <c r="M57" s="9"/>
      <c r="N57" s="1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</row>
    <row r="58" spans="1:14" ht="12.75">
      <c r="A58" s="11" t="s">
        <v>30</v>
      </c>
      <c r="B58" s="5">
        <v>1135</v>
      </c>
      <c r="C58" s="3">
        <v>1242</v>
      </c>
      <c r="D58" s="3">
        <v>1314</v>
      </c>
      <c r="E58" s="3">
        <v>948</v>
      </c>
      <c r="F58" s="3">
        <v>1202</v>
      </c>
      <c r="G58" s="7">
        <v>5841</v>
      </c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5052</v>
      </c>
      <c r="C59" s="3">
        <v>5379</v>
      </c>
      <c r="D59" s="3">
        <v>5301</v>
      </c>
      <c r="E59" s="3">
        <v>4929</v>
      </c>
      <c r="F59" s="3">
        <v>4658</v>
      </c>
      <c r="G59" s="7">
        <v>25319</v>
      </c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D60" s="3"/>
      <c r="E60" s="3"/>
      <c r="F60" s="3"/>
      <c r="G60" s="7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1104</v>
      </c>
      <c r="C61" s="3">
        <v>1348</v>
      </c>
      <c r="D61" s="3">
        <v>1287</v>
      </c>
      <c r="E61" s="3">
        <v>1049</v>
      </c>
      <c r="F61" s="3">
        <v>1076</v>
      </c>
      <c r="G61" s="7">
        <v>5864</v>
      </c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1005</v>
      </c>
      <c r="C62" s="3">
        <v>1153</v>
      </c>
      <c r="D62" s="3">
        <v>1321</v>
      </c>
      <c r="E62" s="3">
        <v>1054</v>
      </c>
      <c r="F62" s="3">
        <v>1164</v>
      </c>
      <c r="G62" s="7">
        <v>5697</v>
      </c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3609</v>
      </c>
      <c r="C63" s="3">
        <v>3817</v>
      </c>
      <c r="D63" s="3">
        <v>3899</v>
      </c>
      <c r="E63" s="3">
        <v>3076</v>
      </c>
      <c r="F63" s="3">
        <v>2815</v>
      </c>
      <c r="G63" s="7">
        <v>17216</v>
      </c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4061</v>
      </c>
      <c r="C64" s="3">
        <v>3469</v>
      </c>
      <c r="D64" s="3">
        <v>5446</v>
      </c>
      <c r="E64" s="3">
        <v>4058</v>
      </c>
      <c r="F64" s="3">
        <v>3741</v>
      </c>
      <c r="G64" s="7">
        <v>20775</v>
      </c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6638</v>
      </c>
      <c r="C65" s="3">
        <v>6419</v>
      </c>
      <c r="D65" s="3">
        <v>7326</v>
      </c>
      <c r="E65" s="3">
        <v>6057</v>
      </c>
      <c r="F65" s="3">
        <v>6417</v>
      </c>
      <c r="G65" s="7">
        <v>32857</v>
      </c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1409</v>
      </c>
      <c r="C66" s="3">
        <v>1402</v>
      </c>
      <c r="D66" s="3">
        <v>1999</v>
      </c>
      <c r="E66" s="3">
        <v>1338</v>
      </c>
      <c r="F66" s="3">
        <v>1701</v>
      </c>
      <c r="G66" s="7">
        <v>7849</v>
      </c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3088</v>
      </c>
      <c r="C67" s="3">
        <v>3205</v>
      </c>
      <c r="D67" s="3">
        <v>3194</v>
      </c>
      <c r="E67" s="3">
        <v>2309</v>
      </c>
      <c r="F67" s="3">
        <v>2635</v>
      </c>
      <c r="G67" s="7">
        <v>14431</v>
      </c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1371</v>
      </c>
      <c r="C68" s="3">
        <v>1319</v>
      </c>
      <c r="D68" s="3">
        <v>1385</v>
      </c>
      <c r="E68" s="3">
        <v>1155</v>
      </c>
      <c r="F68" s="3">
        <v>1336</v>
      </c>
      <c r="G68" s="7">
        <v>6566</v>
      </c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1559</v>
      </c>
      <c r="C69" s="3">
        <v>1639</v>
      </c>
      <c r="D69" s="3">
        <v>1665</v>
      </c>
      <c r="E69" s="3">
        <v>1462</v>
      </c>
      <c r="F69" s="3">
        <v>1643</v>
      </c>
      <c r="G69" s="7">
        <v>7968</v>
      </c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1016</v>
      </c>
      <c r="C70" s="3">
        <v>1133</v>
      </c>
      <c r="D70" s="3">
        <v>1539</v>
      </c>
      <c r="E70" s="3">
        <v>1578</v>
      </c>
      <c r="F70" s="3">
        <v>1353</v>
      </c>
      <c r="G70" s="7">
        <v>6619</v>
      </c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125340</v>
      </c>
      <c r="C71" s="16">
        <v>127900</v>
      </c>
      <c r="D71" s="16">
        <v>138530</v>
      </c>
      <c r="E71" s="16">
        <v>115731</v>
      </c>
      <c r="F71" s="16">
        <v>118451</v>
      </c>
      <c r="G71" s="2">
        <v>625952</v>
      </c>
      <c r="H71" s="9"/>
      <c r="I71" s="9"/>
      <c r="J71" s="9"/>
      <c r="K71" s="9"/>
      <c r="L71" s="9"/>
      <c r="M71" s="9"/>
      <c r="N71" s="9"/>
    </row>
    <row r="72" spans="1:3" ht="12.75">
      <c r="A72" s="14"/>
      <c r="B72" s="13"/>
      <c r="C72" s="13"/>
    </row>
    <row r="73" spans="1:3" ht="12.75">
      <c r="A73" s="14"/>
      <c r="B73" s="13"/>
      <c r="C73" s="13"/>
    </row>
    <row r="74" spans="1:3" ht="12.75">
      <c r="A74" s="14"/>
      <c r="B74" s="13"/>
      <c r="C74" s="13"/>
    </row>
    <row r="75" spans="1:3" ht="12.75">
      <c r="A75" s="14"/>
      <c r="B75" s="13"/>
      <c r="C75" s="13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">
      <selection activeCell="A6" sqref="A6:G71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3" bestFit="1" customWidth="1"/>
    <col min="5" max="6" width="18.28125" style="13" bestFit="1" customWidth="1"/>
    <col min="7" max="7" width="6.8515625" style="13" bestFit="1" customWidth="1"/>
    <col min="8" max="8" width="18.28125" style="13" bestFit="1" customWidth="1"/>
    <col min="9" max="9" width="7.421875" style="13" bestFit="1" customWidth="1"/>
    <col min="10" max="10" width="18.28125" style="13" bestFit="1" customWidth="1"/>
    <col min="11" max="11" width="7.00390625" style="13" bestFit="1" customWidth="1"/>
    <col min="12" max="12" width="18.28125" style="13" bestFit="1" customWidth="1"/>
    <col min="13" max="16384" width="55.7109375" style="13" customWidth="1"/>
  </cols>
  <sheetData>
    <row r="1" ht="15.75">
      <c r="A1" s="8" t="s">
        <v>51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</v>
      </c>
    </row>
    <row r="5" spans="1:3" ht="12.75">
      <c r="A5" s="10"/>
      <c r="B5" s="10" t="s">
        <v>3</v>
      </c>
      <c r="C5" s="15"/>
    </row>
    <row r="6" spans="1:14" ht="12.75">
      <c r="A6" s="10" t="s">
        <v>1</v>
      </c>
      <c r="B6" s="10" t="s">
        <v>5</v>
      </c>
      <c r="C6" s="20" t="s">
        <v>81</v>
      </c>
      <c r="D6" s="20" t="s">
        <v>82</v>
      </c>
      <c r="E6" s="20" t="s">
        <v>84</v>
      </c>
      <c r="F6" s="20" t="s">
        <v>85</v>
      </c>
      <c r="G6" s="21" t="s">
        <v>44</v>
      </c>
      <c r="H6" s="19"/>
      <c r="I6" s="19"/>
      <c r="J6" s="19"/>
      <c r="K6" s="19"/>
      <c r="L6" s="19"/>
      <c r="M6" s="19"/>
      <c r="N6" s="19"/>
    </row>
    <row r="7" spans="1:14" ht="12.75">
      <c r="A7" s="10" t="s">
        <v>6</v>
      </c>
      <c r="B7" s="22">
        <v>4517</v>
      </c>
      <c r="C7" s="23">
        <v>4229</v>
      </c>
      <c r="D7" s="23">
        <v>4108</v>
      </c>
      <c r="E7" s="23">
        <v>4127</v>
      </c>
      <c r="F7" s="23">
        <v>3825</v>
      </c>
      <c r="G7" s="24">
        <v>20806</v>
      </c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>
        <v>36</v>
      </c>
      <c r="C8" s="3">
        <v>86</v>
      </c>
      <c r="D8" s="3">
        <v>77</v>
      </c>
      <c r="E8" s="3">
        <v>51</v>
      </c>
      <c r="F8" s="3">
        <v>36</v>
      </c>
      <c r="G8" s="7">
        <v>286</v>
      </c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663</v>
      </c>
      <c r="C9" s="3">
        <v>641</v>
      </c>
      <c r="D9" s="3">
        <v>862</v>
      </c>
      <c r="E9" s="3">
        <v>523</v>
      </c>
      <c r="F9" s="3">
        <v>637</v>
      </c>
      <c r="G9" s="7">
        <v>3326</v>
      </c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396</v>
      </c>
      <c r="C10" s="3">
        <v>536</v>
      </c>
      <c r="D10" s="3">
        <v>634</v>
      </c>
      <c r="E10" s="3">
        <v>548</v>
      </c>
      <c r="F10" s="3">
        <v>376</v>
      </c>
      <c r="G10" s="7">
        <v>2490</v>
      </c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365</v>
      </c>
      <c r="C11" s="3">
        <v>365</v>
      </c>
      <c r="D11" s="3">
        <v>394</v>
      </c>
      <c r="E11" s="3">
        <v>377</v>
      </c>
      <c r="F11" s="3">
        <v>282</v>
      </c>
      <c r="G11" s="7">
        <v>1783</v>
      </c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3588</v>
      </c>
      <c r="C12" s="3">
        <v>3627</v>
      </c>
      <c r="D12" s="3">
        <v>4057</v>
      </c>
      <c r="E12" s="3">
        <v>3550</v>
      </c>
      <c r="F12" s="3">
        <v>3366</v>
      </c>
      <c r="G12" s="7">
        <v>18188</v>
      </c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C13" s="3">
        <v>29</v>
      </c>
      <c r="D13" s="3">
        <v>16</v>
      </c>
      <c r="E13" s="3"/>
      <c r="F13" s="3">
        <v>14</v>
      </c>
      <c r="G13" s="7">
        <v>59</v>
      </c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803</v>
      </c>
      <c r="C14" s="3">
        <v>826</v>
      </c>
      <c r="D14" s="3">
        <v>849</v>
      </c>
      <c r="E14" s="3">
        <v>707</v>
      </c>
      <c r="F14" s="3">
        <v>772</v>
      </c>
      <c r="G14" s="7">
        <v>3957</v>
      </c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71</v>
      </c>
      <c r="C15" s="3">
        <v>65</v>
      </c>
      <c r="D15" s="3">
        <v>65</v>
      </c>
      <c r="E15" s="3">
        <v>34</v>
      </c>
      <c r="F15" s="3">
        <v>59</v>
      </c>
      <c r="G15" s="7">
        <v>294</v>
      </c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>
        <v>53</v>
      </c>
      <c r="C16" s="3">
        <v>192</v>
      </c>
      <c r="D16" s="3">
        <v>132</v>
      </c>
      <c r="E16" s="3">
        <v>93</v>
      </c>
      <c r="F16" s="3">
        <v>60</v>
      </c>
      <c r="G16" s="7">
        <v>530</v>
      </c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>
        <v>32</v>
      </c>
      <c r="C17" s="3">
        <v>94</v>
      </c>
      <c r="D17" s="3">
        <v>14</v>
      </c>
      <c r="E17" s="3">
        <v>42</v>
      </c>
      <c r="F17" s="3">
        <v>21</v>
      </c>
      <c r="G17" s="7">
        <v>203</v>
      </c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>
        <v>93</v>
      </c>
      <c r="C18" s="3">
        <v>91</v>
      </c>
      <c r="D18" s="3">
        <v>114</v>
      </c>
      <c r="E18" s="3">
        <v>37</v>
      </c>
      <c r="F18" s="3">
        <v>24</v>
      </c>
      <c r="G18" s="7">
        <v>359</v>
      </c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2377</v>
      </c>
      <c r="C19" s="3">
        <v>2600</v>
      </c>
      <c r="D19" s="3">
        <v>2947</v>
      </c>
      <c r="E19" s="3">
        <v>2305</v>
      </c>
      <c r="F19" s="3">
        <v>2360</v>
      </c>
      <c r="G19" s="7">
        <v>12589</v>
      </c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1302</v>
      </c>
      <c r="C20" s="3">
        <v>1189</v>
      </c>
      <c r="D20" s="3">
        <v>1699</v>
      </c>
      <c r="E20" s="3">
        <v>1669</v>
      </c>
      <c r="F20" s="3">
        <v>1795</v>
      </c>
      <c r="G20" s="7">
        <v>7654</v>
      </c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712</v>
      </c>
      <c r="C21" s="3">
        <v>738</v>
      </c>
      <c r="D21" s="3">
        <v>958</v>
      </c>
      <c r="E21" s="3">
        <v>815</v>
      </c>
      <c r="F21" s="3">
        <v>973</v>
      </c>
      <c r="G21" s="7">
        <v>4196</v>
      </c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567</v>
      </c>
      <c r="C22" s="3">
        <v>672</v>
      </c>
      <c r="D22" s="3">
        <v>860</v>
      </c>
      <c r="E22" s="3">
        <v>1051</v>
      </c>
      <c r="F22" s="3">
        <v>946</v>
      </c>
      <c r="G22" s="7">
        <v>4096</v>
      </c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1099</v>
      </c>
      <c r="C23" s="3">
        <v>1420</v>
      </c>
      <c r="D23" s="3">
        <v>1201</v>
      </c>
      <c r="E23" s="3">
        <v>1081</v>
      </c>
      <c r="F23" s="3">
        <v>899</v>
      </c>
      <c r="G23" s="7">
        <v>5700</v>
      </c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14347</v>
      </c>
      <c r="C24" s="3">
        <v>13789</v>
      </c>
      <c r="D24" s="3">
        <v>14441</v>
      </c>
      <c r="E24" s="3">
        <v>12183</v>
      </c>
      <c r="F24" s="3">
        <v>11971</v>
      </c>
      <c r="G24" s="7">
        <v>66731</v>
      </c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4</v>
      </c>
      <c r="C25" s="3">
        <v>5</v>
      </c>
      <c r="D25" s="3">
        <v>1</v>
      </c>
      <c r="E25" s="3">
        <v>2</v>
      </c>
      <c r="F25" s="3">
        <v>3</v>
      </c>
      <c r="G25" s="7">
        <v>15</v>
      </c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D26" s="3"/>
      <c r="E26" s="3"/>
      <c r="F26" s="3"/>
      <c r="G26" s="7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762</v>
      </c>
      <c r="C27" s="3">
        <v>863</v>
      </c>
      <c r="D27" s="3">
        <v>863</v>
      </c>
      <c r="E27" s="3">
        <v>601</v>
      </c>
      <c r="F27" s="3">
        <v>975</v>
      </c>
      <c r="G27" s="7">
        <v>4064</v>
      </c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1244</v>
      </c>
      <c r="C28" s="3">
        <v>1077</v>
      </c>
      <c r="D28" s="3">
        <v>1280</v>
      </c>
      <c r="E28" s="3">
        <v>1032</v>
      </c>
      <c r="F28" s="3">
        <v>1118</v>
      </c>
      <c r="G28" s="7">
        <v>5751</v>
      </c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39</v>
      </c>
      <c r="C29" s="3">
        <v>27</v>
      </c>
      <c r="D29" s="3">
        <v>27</v>
      </c>
      <c r="E29" s="3">
        <v>13</v>
      </c>
      <c r="F29" s="3">
        <v>26</v>
      </c>
      <c r="G29" s="7">
        <v>132</v>
      </c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1085</v>
      </c>
      <c r="C30" s="3">
        <v>1118</v>
      </c>
      <c r="D30" s="3">
        <v>1247</v>
      </c>
      <c r="E30" s="3">
        <v>1150</v>
      </c>
      <c r="F30" s="3">
        <v>1033</v>
      </c>
      <c r="G30" s="7">
        <v>5633</v>
      </c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/>
      <c r="D31" s="3">
        <v>5</v>
      </c>
      <c r="E31" s="3"/>
      <c r="F31" s="3"/>
      <c r="G31" s="7">
        <v>5</v>
      </c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3</v>
      </c>
      <c r="D32" s="3"/>
      <c r="E32" s="3"/>
      <c r="F32" s="3"/>
      <c r="G32" s="7">
        <v>3</v>
      </c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/>
      <c r="D33" s="3"/>
      <c r="E33" s="3"/>
      <c r="F33" s="3"/>
      <c r="G33" s="7"/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2304</v>
      </c>
      <c r="C34" s="3">
        <v>2556</v>
      </c>
      <c r="D34" s="3">
        <v>2853</v>
      </c>
      <c r="E34" s="3">
        <v>2425</v>
      </c>
      <c r="F34" s="3">
        <v>2418</v>
      </c>
      <c r="G34" s="7">
        <v>12556</v>
      </c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D35" s="3"/>
      <c r="E35" s="3"/>
      <c r="F35" s="3"/>
      <c r="G35" s="7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375</v>
      </c>
      <c r="C36" s="3">
        <v>288</v>
      </c>
      <c r="D36" s="3">
        <v>347</v>
      </c>
      <c r="E36" s="3">
        <v>238</v>
      </c>
      <c r="F36" s="3">
        <v>338</v>
      </c>
      <c r="G36" s="7">
        <v>1586</v>
      </c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2833</v>
      </c>
      <c r="C37" s="3">
        <v>2607</v>
      </c>
      <c r="D37" s="3">
        <v>2877</v>
      </c>
      <c r="E37" s="3">
        <v>2783</v>
      </c>
      <c r="F37" s="3">
        <v>2510</v>
      </c>
      <c r="G37" s="7">
        <v>13610</v>
      </c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11</v>
      </c>
      <c r="C38" s="3">
        <v>7</v>
      </c>
      <c r="D38" s="3">
        <v>4</v>
      </c>
      <c r="E38" s="3">
        <v>1</v>
      </c>
      <c r="F38" s="3">
        <v>4</v>
      </c>
      <c r="G38" s="7">
        <v>27</v>
      </c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3661</v>
      </c>
      <c r="C39" s="3">
        <v>4184</v>
      </c>
      <c r="D39" s="3">
        <v>4015</v>
      </c>
      <c r="E39" s="3">
        <v>3362</v>
      </c>
      <c r="F39" s="3">
        <v>3453</v>
      </c>
      <c r="G39" s="7">
        <v>18675</v>
      </c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3195</v>
      </c>
      <c r="C40" s="3">
        <v>3844</v>
      </c>
      <c r="D40" s="3">
        <v>4075</v>
      </c>
      <c r="E40" s="3">
        <v>3602</v>
      </c>
      <c r="F40" s="3">
        <v>3563</v>
      </c>
      <c r="G40" s="7">
        <v>18279</v>
      </c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2327</v>
      </c>
      <c r="C41" s="3">
        <v>2983</v>
      </c>
      <c r="D41" s="3">
        <v>3605</v>
      </c>
      <c r="E41" s="3">
        <v>3169</v>
      </c>
      <c r="F41" s="3">
        <v>3032</v>
      </c>
      <c r="G41" s="7">
        <v>15116</v>
      </c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3900</v>
      </c>
      <c r="C42" s="3">
        <v>4443</v>
      </c>
      <c r="D42" s="3">
        <v>4348</v>
      </c>
      <c r="E42" s="3">
        <v>3677</v>
      </c>
      <c r="F42" s="3">
        <v>2953</v>
      </c>
      <c r="G42" s="7">
        <v>19321</v>
      </c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5</v>
      </c>
      <c r="D43" s="3">
        <v>1</v>
      </c>
      <c r="E43" s="3">
        <v>1</v>
      </c>
      <c r="F43" s="3">
        <v>3</v>
      </c>
      <c r="G43" s="7">
        <v>10</v>
      </c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4532</v>
      </c>
      <c r="C44" s="3">
        <v>4598</v>
      </c>
      <c r="D44" s="3">
        <v>4871</v>
      </c>
      <c r="E44" s="3">
        <v>4401</v>
      </c>
      <c r="F44" s="3">
        <v>4119</v>
      </c>
      <c r="G44" s="7">
        <v>22521</v>
      </c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1995</v>
      </c>
      <c r="C45" s="3">
        <v>2284</v>
      </c>
      <c r="D45" s="3">
        <v>2176</v>
      </c>
      <c r="E45" s="3">
        <v>1902</v>
      </c>
      <c r="F45" s="3">
        <v>1754</v>
      </c>
      <c r="G45" s="7">
        <v>10111</v>
      </c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D46" s="3"/>
      <c r="E46" s="3"/>
      <c r="F46" s="3"/>
      <c r="G46" s="7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514</v>
      </c>
      <c r="C47" s="3">
        <v>671</v>
      </c>
      <c r="D47" s="3">
        <v>784</v>
      </c>
      <c r="E47" s="3">
        <v>683</v>
      </c>
      <c r="F47" s="3">
        <v>572</v>
      </c>
      <c r="G47" s="7">
        <v>3224</v>
      </c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415</v>
      </c>
      <c r="C48" s="3">
        <v>613</v>
      </c>
      <c r="D48" s="3">
        <v>741</v>
      </c>
      <c r="E48" s="3">
        <v>614</v>
      </c>
      <c r="F48" s="3">
        <v>564</v>
      </c>
      <c r="G48" s="7">
        <v>2947</v>
      </c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153</v>
      </c>
      <c r="C49" s="3">
        <v>148</v>
      </c>
      <c r="D49" s="3">
        <v>185</v>
      </c>
      <c r="E49" s="3">
        <v>133</v>
      </c>
      <c r="F49" s="3">
        <v>203</v>
      </c>
      <c r="G49" s="7">
        <v>822</v>
      </c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378</v>
      </c>
      <c r="C50" s="3">
        <v>612</v>
      </c>
      <c r="D50" s="3">
        <v>579</v>
      </c>
      <c r="E50" s="3">
        <v>363</v>
      </c>
      <c r="F50" s="3">
        <v>343</v>
      </c>
      <c r="G50" s="7">
        <v>2275</v>
      </c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1831</v>
      </c>
      <c r="C51" s="3">
        <v>2052</v>
      </c>
      <c r="D51" s="3">
        <v>2003</v>
      </c>
      <c r="E51" s="3">
        <v>1638</v>
      </c>
      <c r="F51" s="3">
        <v>1291</v>
      </c>
      <c r="G51" s="7">
        <v>8815</v>
      </c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8</v>
      </c>
      <c r="C52" s="3">
        <v>2</v>
      </c>
      <c r="D52" s="3">
        <v>9</v>
      </c>
      <c r="E52" s="3"/>
      <c r="F52" s="3">
        <v>5</v>
      </c>
      <c r="G52" s="7">
        <v>24</v>
      </c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30</v>
      </c>
      <c r="C53" s="3">
        <v>30</v>
      </c>
      <c r="D53" s="3">
        <v>60</v>
      </c>
      <c r="E53" s="3">
        <v>23</v>
      </c>
      <c r="F53" s="3">
        <v>9</v>
      </c>
      <c r="G53" s="7">
        <v>152</v>
      </c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D54" s="3"/>
      <c r="E54" s="3"/>
      <c r="F54" s="3"/>
      <c r="G54" s="7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D55" s="3"/>
      <c r="E55" s="3"/>
      <c r="F55" s="3"/>
      <c r="G55" s="7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22</v>
      </c>
      <c r="C56" s="3">
        <v>61</v>
      </c>
      <c r="D56" s="3">
        <v>128</v>
      </c>
      <c r="E56" s="3">
        <v>92</v>
      </c>
      <c r="F56" s="3">
        <v>80</v>
      </c>
      <c r="G56" s="7">
        <v>383</v>
      </c>
      <c r="H56" s="9"/>
      <c r="I56" s="9"/>
      <c r="J56" s="9"/>
      <c r="K56" s="9"/>
      <c r="L56" s="9"/>
      <c r="M56" s="9"/>
      <c r="N56" s="9"/>
    </row>
    <row r="57" spans="1:219" ht="12.75">
      <c r="A57" s="11" t="s">
        <v>70</v>
      </c>
      <c r="B57" s="5">
        <v>571</v>
      </c>
      <c r="C57" s="3">
        <v>7</v>
      </c>
      <c r="D57" s="3">
        <v>1</v>
      </c>
      <c r="E57" s="3">
        <v>1</v>
      </c>
      <c r="F57" s="3">
        <v>3</v>
      </c>
      <c r="G57" s="7">
        <v>583</v>
      </c>
      <c r="H57" s="9"/>
      <c r="I57" s="9"/>
      <c r="J57" s="9"/>
      <c r="K57" s="9"/>
      <c r="L57" s="9"/>
      <c r="M57" s="9"/>
      <c r="N57" s="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</row>
    <row r="58" spans="1:14" ht="12.75">
      <c r="A58" s="11" t="s">
        <v>30</v>
      </c>
      <c r="B58" s="5">
        <v>686</v>
      </c>
      <c r="C58" s="3">
        <v>768</v>
      </c>
      <c r="D58" s="3">
        <v>859</v>
      </c>
      <c r="E58" s="3">
        <v>677</v>
      </c>
      <c r="F58" s="3">
        <v>790</v>
      </c>
      <c r="G58" s="7">
        <v>3780</v>
      </c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3488</v>
      </c>
      <c r="C59" s="3">
        <v>3908</v>
      </c>
      <c r="D59" s="3">
        <v>3789</v>
      </c>
      <c r="E59" s="3">
        <v>3728</v>
      </c>
      <c r="F59" s="3">
        <v>3259</v>
      </c>
      <c r="G59" s="7">
        <v>18172</v>
      </c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D60" s="3"/>
      <c r="E60" s="3"/>
      <c r="F60" s="3"/>
      <c r="G60" s="7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704</v>
      </c>
      <c r="C61" s="3">
        <v>979</v>
      </c>
      <c r="D61" s="3">
        <v>883</v>
      </c>
      <c r="E61" s="3">
        <v>745</v>
      </c>
      <c r="F61" s="3">
        <v>733</v>
      </c>
      <c r="G61" s="7">
        <v>4044</v>
      </c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576</v>
      </c>
      <c r="C62" s="3">
        <v>675</v>
      </c>
      <c r="D62" s="3">
        <v>889</v>
      </c>
      <c r="E62" s="3">
        <v>739</v>
      </c>
      <c r="F62" s="3">
        <v>840</v>
      </c>
      <c r="G62" s="7">
        <v>3719</v>
      </c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2762</v>
      </c>
      <c r="C63" s="3">
        <v>2912</v>
      </c>
      <c r="D63" s="3">
        <v>2799</v>
      </c>
      <c r="E63" s="3">
        <v>2338</v>
      </c>
      <c r="F63" s="3">
        <v>2071</v>
      </c>
      <c r="G63" s="7">
        <v>12882</v>
      </c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2308</v>
      </c>
      <c r="C64" s="3">
        <v>1912</v>
      </c>
      <c r="D64" s="3">
        <v>3636</v>
      </c>
      <c r="E64" s="3">
        <v>2665</v>
      </c>
      <c r="F64" s="3">
        <v>2043</v>
      </c>
      <c r="G64" s="7">
        <v>12564</v>
      </c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3633</v>
      </c>
      <c r="C65" s="3">
        <v>3632</v>
      </c>
      <c r="D65" s="3">
        <v>4337</v>
      </c>
      <c r="E65" s="3">
        <v>3463</v>
      </c>
      <c r="F65" s="3">
        <v>3699</v>
      </c>
      <c r="G65" s="7">
        <v>18764</v>
      </c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842</v>
      </c>
      <c r="C66" s="3">
        <v>736</v>
      </c>
      <c r="D66" s="3">
        <v>1258</v>
      </c>
      <c r="E66" s="3">
        <v>869</v>
      </c>
      <c r="F66" s="3">
        <v>959</v>
      </c>
      <c r="G66" s="7">
        <v>4664</v>
      </c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1724</v>
      </c>
      <c r="C67" s="3">
        <v>1906</v>
      </c>
      <c r="D67" s="3">
        <v>1823</v>
      </c>
      <c r="E67" s="3">
        <v>1395</v>
      </c>
      <c r="F67" s="3">
        <v>1391</v>
      </c>
      <c r="G67" s="7">
        <v>8239</v>
      </c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831</v>
      </c>
      <c r="C68" s="3">
        <v>785</v>
      </c>
      <c r="D68" s="3">
        <v>820</v>
      </c>
      <c r="E68" s="3">
        <v>743</v>
      </c>
      <c r="F68" s="3">
        <v>850</v>
      </c>
      <c r="G68" s="7">
        <v>4029</v>
      </c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792</v>
      </c>
      <c r="C69" s="3">
        <v>878</v>
      </c>
      <c r="D69" s="3">
        <v>843</v>
      </c>
      <c r="E69" s="3">
        <v>781</v>
      </c>
      <c r="F69" s="3">
        <v>859</v>
      </c>
      <c r="G69" s="7">
        <v>4153</v>
      </c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483</v>
      </c>
      <c r="C70" s="3">
        <v>504</v>
      </c>
      <c r="D70" s="3">
        <v>929</v>
      </c>
      <c r="E70" s="3">
        <v>905</v>
      </c>
      <c r="F70" s="3">
        <v>708</v>
      </c>
      <c r="G70" s="7">
        <v>3529</v>
      </c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82047</v>
      </c>
      <c r="C71" s="16">
        <v>85864</v>
      </c>
      <c r="D71" s="16">
        <v>93378</v>
      </c>
      <c r="E71" s="16">
        <v>80147</v>
      </c>
      <c r="F71" s="16">
        <v>76990</v>
      </c>
      <c r="G71" s="2">
        <v>418426</v>
      </c>
      <c r="H71" s="9"/>
      <c r="I71" s="9"/>
      <c r="J71" s="9"/>
      <c r="K71" s="9"/>
      <c r="L71" s="9"/>
      <c r="M71" s="9"/>
      <c r="N71" s="9"/>
    </row>
    <row r="72" spans="1:9" ht="12.75">
      <c r="A72"/>
      <c r="B72"/>
      <c r="C72"/>
      <c r="D72"/>
      <c r="E72"/>
      <c r="F72"/>
      <c r="G72"/>
      <c r="H72"/>
      <c r="I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G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3" bestFit="1" customWidth="1"/>
    <col min="13" max="13" width="9.140625" style="13" customWidth="1"/>
    <col min="14" max="14" width="18.28125" style="13" bestFit="1" customWidth="1"/>
    <col min="15" max="16384" width="9.140625" style="13" customWidth="1"/>
  </cols>
  <sheetData>
    <row r="1" spans="1:11" ht="15.75">
      <c r="A1" s="8" t="s">
        <v>46</v>
      </c>
      <c r="J1" s="13"/>
      <c r="K1" s="13"/>
    </row>
    <row r="2" spans="1:11" ht="12.75">
      <c r="A2" s="1" t="s">
        <v>1</v>
      </c>
      <c r="B2" s="2" t="s">
        <v>45</v>
      </c>
      <c r="J2" s="13"/>
      <c r="K2" s="13"/>
    </row>
    <row r="3" spans="1:11" ht="12.75">
      <c r="A3" s="1" t="s">
        <v>2</v>
      </c>
      <c r="B3" s="2" t="s">
        <v>7</v>
      </c>
      <c r="J3" s="13"/>
      <c r="K3" s="13"/>
    </row>
    <row r="4" spans="10:11" ht="12.75">
      <c r="J4" s="13"/>
      <c r="K4" s="13"/>
    </row>
    <row r="5" spans="1:11" ht="12.75">
      <c r="A5" s="4" t="s">
        <v>52</v>
      </c>
      <c r="B5" s="4" t="s">
        <v>3</v>
      </c>
      <c r="J5" s="13"/>
      <c r="K5" s="13"/>
    </row>
    <row r="6" spans="1:14" ht="12.75">
      <c r="A6" s="10" t="s">
        <v>0</v>
      </c>
      <c r="B6" s="10" t="s">
        <v>5</v>
      </c>
      <c r="C6" s="20" t="s">
        <v>81</v>
      </c>
      <c r="D6" s="20" t="s">
        <v>82</v>
      </c>
      <c r="E6" s="20" t="s">
        <v>84</v>
      </c>
      <c r="F6" s="20" t="s">
        <v>85</v>
      </c>
      <c r="G6" s="21" t="s">
        <v>44</v>
      </c>
      <c r="H6" s="19"/>
      <c r="I6" s="19"/>
      <c r="J6" s="19"/>
      <c r="K6" s="19"/>
      <c r="L6" s="19"/>
      <c r="M6" s="19"/>
      <c r="N6" s="19"/>
    </row>
    <row r="7" spans="1:20" ht="12.75">
      <c r="A7" s="10" t="s">
        <v>6</v>
      </c>
      <c r="B7" s="22">
        <v>1693</v>
      </c>
      <c r="C7" s="23">
        <v>1770</v>
      </c>
      <c r="D7" s="23">
        <v>1931</v>
      </c>
      <c r="E7" s="23">
        <v>1496</v>
      </c>
      <c r="F7" s="23">
        <v>1769</v>
      </c>
      <c r="G7" s="24">
        <v>8659</v>
      </c>
      <c r="H7" s="9"/>
      <c r="I7" s="9"/>
      <c r="J7" s="9"/>
      <c r="K7" s="9"/>
      <c r="L7" s="9"/>
      <c r="M7" s="9"/>
      <c r="N7" s="9"/>
      <c r="S7" s="13" t="str">
        <f aca="true" t="shared" si="0" ref="S7:S38">IF(T7=A7,"si","vvvvvvvv")</f>
        <v>si</v>
      </c>
      <c r="T7" s="19" t="s">
        <v>6</v>
      </c>
    </row>
    <row r="8" spans="1:20" ht="12.75">
      <c r="A8" s="11" t="s">
        <v>38</v>
      </c>
      <c r="B8" s="5"/>
      <c r="G8" s="7"/>
      <c r="H8" s="9"/>
      <c r="I8" s="9"/>
      <c r="J8" s="9"/>
      <c r="K8" s="9"/>
      <c r="L8" s="9"/>
      <c r="M8" s="9"/>
      <c r="N8" s="9"/>
      <c r="S8" s="13" t="str">
        <f t="shared" si="0"/>
        <v>si</v>
      </c>
      <c r="T8" s="19" t="s">
        <v>38</v>
      </c>
    </row>
    <row r="9" spans="1:20" ht="12.75">
      <c r="A9" s="11" t="s">
        <v>17</v>
      </c>
      <c r="B9" s="5">
        <v>506</v>
      </c>
      <c r="C9" s="3">
        <v>588</v>
      </c>
      <c r="D9" s="3">
        <v>749</v>
      </c>
      <c r="E9" s="3">
        <v>413</v>
      </c>
      <c r="F9" s="3">
        <v>527</v>
      </c>
      <c r="G9" s="7">
        <v>2783</v>
      </c>
      <c r="H9" s="9"/>
      <c r="I9" s="9"/>
      <c r="J9" s="9"/>
      <c r="K9" s="9"/>
      <c r="L9" s="9"/>
      <c r="M9" s="9"/>
      <c r="N9" s="9"/>
      <c r="S9" s="13" t="str">
        <f t="shared" si="0"/>
        <v>si</v>
      </c>
      <c r="T9" s="19" t="s">
        <v>17</v>
      </c>
    </row>
    <row r="10" spans="1:20" ht="12.75">
      <c r="A10" s="11" t="s">
        <v>73</v>
      </c>
      <c r="B10" s="5">
        <v>176</v>
      </c>
      <c r="C10" s="3">
        <v>213</v>
      </c>
      <c r="D10" s="3">
        <v>229</v>
      </c>
      <c r="E10" s="3">
        <v>194</v>
      </c>
      <c r="F10" s="3">
        <v>244</v>
      </c>
      <c r="G10" s="7">
        <v>1056</v>
      </c>
      <c r="H10" s="9"/>
      <c r="I10" s="9"/>
      <c r="J10" s="9"/>
      <c r="K10" s="9"/>
      <c r="L10" s="9"/>
      <c r="M10" s="9"/>
      <c r="N10" s="9"/>
      <c r="S10" s="13" t="str">
        <f t="shared" si="0"/>
        <v>si</v>
      </c>
      <c r="T10" s="19" t="s">
        <v>73</v>
      </c>
    </row>
    <row r="11" spans="1:20" ht="12.75">
      <c r="A11" s="11" t="s">
        <v>61</v>
      </c>
      <c r="B11" s="5">
        <v>377</v>
      </c>
      <c r="C11" s="3">
        <v>370</v>
      </c>
      <c r="D11" s="3">
        <v>363</v>
      </c>
      <c r="E11" s="3">
        <v>390</v>
      </c>
      <c r="F11" s="3">
        <v>351</v>
      </c>
      <c r="G11" s="7">
        <v>1851</v>
      </c>
      <c r="H11" s="9"/>
      <c r="I11" s="9"/>
      <c r="J11" s="9"/>
      <c r="K11" s="9"/>
      <c r="L11" s="9"/>
      <c r="M11" s="9"/>
      <c r="N11" s="9"/>
      <c r="S11" s="13" t="str">
        <f t="shared" si="0"/>
        <v>si</v>
      </c>
      <c r="T11" s="19" t="s">
        <v>61</v>
      </c>
    </row>
    <row r="12" spans="1:20" ht="12.75">
      <c r="A12" s="11" t="s">
        <v>8</v>
      </c>
      <c r="B12" s="5">
        <v>2211</v>
      </c>
      <c r="C12" s="3">
        <v>2225</v>
      </c>
      <c r="D12" s="3">
        <v>2396</v>
      </c>
      <c r="E12" s="3">
        <v>1668</v>
      </c>
      <c r="F12" s="3">
        <v>2015</v>
      </c>
      <c r="G12" s="7">
        <v>10515</v>
      </c>
      <c r="H12" s="9"/>
      <c r="I12" s="9"/>
      <c r="J12" s="9"/>
      <c r="K12" s="9"/>
      <c r="L12" s="9"/>
      <c r="M12" s="9"/>
      <c r="N12" s="9"/>
      <c r="S12" s="13" t="str">
        <f t="shared" si="0"/>
        <v>si</v>
      </c>
      <c r="T12" s="19" t="s">
        <v>8</v>
      </c>
    </row>
    <row r="13" spans="1:20" ht="12.75">
      <c r="A13" s="11" t="s">
        <v>40</v>
      </c>
      <c r="B13" s="5"/>
      <c r="G13" s="7"/>
      <c r="H13" s="9"/>
      <c r="I13" s="9"/>
      <c r="J13" s="9"/>
      <c r="K13" s="9"/>
      <c r="L13" s="9"/>
      <c r="M13" s="9"/>
      <c r="N13" s="9"/>
      <c r="S13" s="13" t="str">
        <f t="shared" si="0"/>
        <v>si</v>
      </c>
      <c r="T13" s="19" t="s">
        <v>40</v>
      </c>
    </row>
    <row r="14" spans="1:20" ht="12.75">
      <c r="A14" s="11" t="s">
        <v>9</v>
      </c>
      <c r="B14" s="5">
        <v>439</v>
      </c>
      <c r="C14" s="3">
        <v>396</v>
      </c>
      <c r="D14" s="3">
        <v>507</v>
      </c>
      <c r="E14" s="3">
        <v>355</v>
      </c>
      <c r="F14" s="3">
        <v>435</v>
      </c>
      <c r="G14" s="7">
        <v>2132</v>
      </c>
      <c r="H14" s="9"/>
      <c r="I14" s="9"/>
      <c r="J14" s="9"/>
      <c r="K14" s="9"/>
      <c r="L14" s="9"/>
      <c r="M14" s="9"/>
      <c r="N14" s="9"/>
      <c r="S14" s="13" t="str">
        <f t="shared" si="0"/>
        <v>si</v>
      </c>
      <c r="T14" s="19" t="s">
        <v>9</v>
      </c>
    </row>
    <row r="15" spans="1:20" ht="12.75">
      <c r="A15" s="11" t="s">
        <v>56</v>
      </c>
      <c r="B15" s="5">
        <v>14</v>
      </c>
      <c r="C15" s="3">
        <v>22</v>
      </c>
      <c r="D15" s="3">
        <v>13</v>
      </c>
      <c r="E15" s="3">
        <v>11</v>
      </c>
      <c r="F15" s="3">
        <v>10</v>
      </c>
      <c r="G15" s="7">
        <v>70</v>
      </c>
      <c r="H15" s="9"/>
      <c r="I15" s="9"/>
      <c r="J15" s="9"/>
      <c r="K15" s="9"/>
      <c r="L15" s="9"/>
      <c r="M15" s="9"/>
      <c r="N15" s="9"/>
      <c r="S15" s="13" t="str">
        <f t="shared" si="0"/>
        <v>si</v>
      </c>
      <c r="T15" s="19" t="s">
        <v>56</v>
      </c>
    </row>
    <row r="16" spans="1:20" ht="12.75">
      <c r="A16" s="11" t="s">
        <v>42</v>
      </c>
      <c r="B16" s="5"/>
      <c r="G16" s="7"/>
      <c r="H16" s="9"/>
      <c r="I16" s="9"/>
      <c r="J16" s="9"/>
      <c r="K16" s="9"/>
      <c r="L16" s="9"/>
      <c r="M16" s="9"/>
      <c r="N16" s="9"/>
      <c r="S16" s="13" t="str">
        <f t="shared" si="0"/>
        <v>si</v>
      </c>
      <c r="T16" s="19" t="s">
        <v>42</v>
      </c>
    </row>
    <row r="17" spans="1:20" ht="12.75">
      <c r="A17" s="11" t="s">
        <v>74</v>
      </c>
      <c r="B17" s="5"/>
      <c r="G17" s="7"/>
      <c r="H17" s="9"/>
      <c r="I17" s="9"/>
      <c r="J17" s="9"/>
      <c r="K17" s="9"/>
      <c r="L17" s="9"/>
      <c r="M17" s="9"/>
      <c r="N17" s="9"/>
      <c r="S17" s="13" t="str">
        <f t="shared" si="0"/>
        <v>si</v>
      </c>
      <c r="T17" s="19" t="s">
        <v>74</v>
      </c>
    </row>
    <row r="18" spans="1:20" ht="12.75">
      <c r="A18" s="11" t="s">
        <v>57</v>
      </c>
      <c r="B18" s="5"/>
      <c r="G18" s="7"/>
      <c r="H18" s="9"/>
      <c r="I18" s="9"/>
      <c r="J18" s="9"/>
      <c r="K18" s="9"/>
      <c r="L18" s="9"/>
      <c r="M18" s="9"/>
      <c r="N18" s="9"/>
      <c r="S18" s="13" t="str">
        <f t="shared" si="0"/>
        <v>si</v>
      </c>
      <c r="T18" s="19" t="s">
        <v>57</v>
      </c>
    </row>
    <row r="19" spans="1:20" ht="12.75">
      <c r="A19" s="11" t="s">
        <v>10</v>
      </c>
      <c r="B19" s="5">
        <v>777</v>
      </c>
      <c r="C19" s="3">
        <v>863</v>
      </c>
      <c r="D19" s="3">
        <v>928</v>
      </c>
      <c r="E19" s="3">
        <v>823</v>
      </c>
      <c r="F19" s="3">
        <v>830</v>
      </c>
      <c r="G19" s="7">
        <v>4221</v>
      </c>
      <c r="H19" s="9"/>
      <c r="I19" s="9"/>
      <c r="J19" s="9"/>
      <c r="K19" s="9"/>
      <c r="L19" s="9"/>
      <c r="M19" s="9"/>
      <c r="N19" s="9"/>
      <c r="S19" s="13" t="str">
        <f t="shared" si="0"/>
        <v>si</v>
      </c>
      <c r="T19" s="19" t="s">
        <v>10</v>
      </c>
    </row>
    <row r="20" spans="1:20" ht="12.75">
      <c r="A20" s="11" t="s">
        <v>18</v>
      </c>
      <c r="B20" s="5">
        <v>890</v>
      </c>
      <c r="C20" s="3">
        <v>850</v>
      </c>
      <c r="D20" s="3">
        <v>902</v>
      </c>
      <c r="E20" s="3">
        <v>830</v>
      </c>
      <c r="F20" s="3">
        <v>1051</v>
      </c>
      <c r="G20" s="7">
        <v>4523</v>
      </c>
      <c r="H20" s="9"/>
      <c r="I20" s="9"/>
      <c r="J20" s="9"/>
      <c r="K20" s="9"/>
      <c r="L20" s="9"/>
      <c r="M20" s="9"/>
      <c r="N20" s="9"/>
      <c r="S20" s="13" t="str">
        <f t="shared" si="0"/>
        <v>si</v>
      </c>
      <c r="T20" s="19" t="s">
        <v>18</v>
      </c>
    </row>
    <row r="21" spans="1:20" ht="12.75">
      <c r="A21" s="11" t="s">
        <v>11</v>
      </c>
      <c r="B21" s="5">
        <v>540</v>
      </c>
      <c r="C21" s="3">
        <v>545</v>
      </c>
      <c r="D21" s="3">
        <v>599</v>
      </c>
      <c r="E21" s="3">
        <v>430</v>
      </c>
      <c r="F21" s="3">
        <v>558</v>
      </c>
      <c r="G21" s="7">
        <v>2672</v>
      </c>
      <c r="H21" s="9"/>
      <c r="I21" s="9"/>
      <c r="J21" s="9"/>
      <c r="K21" s="9"/>
      <c r="L21" s="9"/>
      <c r="M21" s="9"/>
      <c r="N21" s="9"/>
      <c r="S21" s="13" t="str">
        <f t="shared" si="0"/>
        <v>si</v>
      </c>
      <c r="T21" s="19" t="s">
        <v>11</v>
      </c>
    </row>
    <row r="22" spans="1:20" ht="12.75">
      <c r="A22" s="11" t="s">
        <v>15</v>
      </c>
      <c r="B22" s="5">
        <v>304</v>
      </c>
      <c r="C22" s="3">
        <v>292</v>
      </c>
      <c r="D22" s="3">
        <v>290</v>
      </c>
      <c r="E22" s="3">
        <v>284</v>
      </c>
      <c r="F22" s="3">
        <v>324</v>
      </c>
      <c r="G22" s="7">
        <v>1494</v>
      </c>
      <c r="H22" s="9"/>
      <c r="I22" s="9"/>
      <c r="J22" s="9"/>
      <c r="K22" s="9"/>
      <c r="L22" s="9"/>
      <c r="M22" s="9"/>
      <c r="N22" s="9"/>
      <c r="S22" s="13" t="str">
        <f t="shared" si="0"/>
        <v>si</v>
      </c>
      <c r="T22" s="19" t="s">
        <v>15</v>
      </c>
    </row>
    <row r="23" spans="1:20" ht="12.75">
      <c r="A23" s="11" t="s">
        <v>19</v>
      </c>
      <c r="B23" s="5">
        <v>1036</v>
      </c>
      <c r="C23" s="3">
        <v>883</v>
      </c>
      <c r="D23" s="3">
        <v>919</v>
      </c>
      <c r="E23" s="3">
        <v>792</v>
      </c>
      <c r="F23" s="3">
        <v>897</v>
      </c>
      <c r="G23" s="7">
        <v>4527</v>
      </c>
      <c r="H23" s="9"/>
      <c r="I23" s="9"/>
      <c r="J23" s="9"/>
      <c r="K23" s="9"/>
      <c r="L23" s="9"/>
      <c r="M23" s="9"/>
      <c r="N23" s="9"/>
      <c r="S23" s="13" t="str">
        <f t="shared" si="0"/>
        <v>si</v>
      </c>
      <c r="T23" s="19" t="s">
        <v>19</v>
      </c>
    </row>
    <row r="24" spans="1:20" ht="12.75">
      <c r="A24" s="11" t="s">
        <v>62</v>
      </c>
      <c r="B24" s="5">
        <v>4010</v>
      </c>
      <c r="C24" s="3">
        <v>3894</v>
      </c>
      <c r="D24" s="3">
        <v>4006</v>
      </c>
      <c r="E24" s="3">
        <v>3065</v>
      </c>
      <c r="F24" s="3">
        <v>3471</v>
      </c>
      <c r="G24" s="7">
        <v>18446</v>
      </c>
      <c r="H24" s="9"/>
      <c r="I24" s="9"/>
      <c r="J24" s="9"/>
      <c r="K24" s="9"/>
      <c r="L24" s="9"/>
      <c r="M24" s="9"/>
      <c r="N24" s="9"/>
      <c r="S24" s="13" t="str">
        <f t="shared" si="0"/>
        <v>si</v>
      </c>
      <c r="T24" s="19" t="s">
        <v>62</v>
      </c>
    </row>
    <row r="25" spans="1:20" ht="12.75">
      <c r="A25" s="11" t="s">
        <v>58</v>
      </c>
      <c r="B25" s="5">
        <v>2</v>
      </c>
      <c r="C25" s="3">
        <v>1</v>
      </c>
      <c r="D25" s="3">
        <v>12</v>
      </c>
      <c r="E25" s="3">
        <v>1</v>
      </c>
      <c r="F25" s="3">
        <v>5</v>
      </c>
      <c r="G25" s="7">
        <v>21</v>
      </c>
      <c r="H25" s="9"/>
      <c r="I25" s="9"/>
      <c r="J25" s="9"/>
      <c r="K25" s="9"/>
      <c r="L25" s="9"/>
      <c r="M25" s="9"/>
      <c r="N25" s="9"/>
      <c r="S25" s="13" t="str">
        <f t="shared" si="0"/>
        <v>si</v>
      </c>
      <c r="T25" s="19" t="s">
        <v>58</v>
      </c>
    </row>
    <row r="26" spans="1:20" ht="12.75">
      <c r="A26" s="11" t="s">
        <v>20</v>
      </c>
      <c r="B26" s="5"/>
      <c r="G26" s="7"/>
      <c r="H26" s="9"/>
      <c r="I26" s="9"/>
      <c r="J26" s="9"/>
      <c r="K26" s="9"/>
      <c r="L26" s="9"/>
      <c r="M26" s="9"/>
      <c r="N26" s="9"/>
      <c r="S26" s="13" t="str">
        <f t="shared" si="0"/>
        <v>si</v>
      </c>
      <c r="T26" s="19" t="s">
        <v>20</v>
      </c>
    </row>
    <row r="27" spans="1:20" ht="12.75">
      <c r="A27" s="11" t="s">
        <v>63</v>
      </c>
      <c r="B27" s="5">
        <v>111</v>
      </c>
      <c r="C27" s="3">
        <v>101</v>
      </c>
      <c r="D27" s="3">
        <v>132</v>
      </c>
      <c r="E27" s="3">
        <v>220</v>
      </c>
      <c r="F27" s="3">
        <v>788</v>
      </c>
      <c r="G27" s="7">
        <v>1352</v>
      </c>
      <c r="H27" s="9"/>
      <c r="I27" s="9"/>
      <c r="J27" s="9"/>
      <c r="K27" s="9"/>
      <c r="L27" s="9"/>
      <c r="M27" s="9"/>
      <c r="N27" s="9"/>
      <c r="S27" s="13" t="str">
        <f t="shared" si="0"/>
        <v>si</v>
      </c>
      <c r="T27" s="19" t="s">
        <v>63</v>
      </c>
    </row>
    <row r="28" spans="1:20" ht="12.75">
      <c r="A28" s="11" t="s">
        <v>64</v>
      </c>
      <c r="B28" s="5">
        <v>1269</v>
      </c>
      <c r="C28" s="3">
        <v>1227</v>
      </c>
      <c r="D28" s="3">
        <v>1291</v>
      </c>
      <c r="E28" s="3">
        <v>1055</v>
      </c>
      <c r="F28" s="3">
        <v>1293</v>
      </c>
      <c r="G28" s="7">
        <v>6135</v>
      </c>
      <c r="H28" s="9"/>
      <c r="I28" s="9"/>
      <c r="J28" s="9"/>
      <c r="K28" s="9"/>
      <c r="L28" s="9"/>
      <c r="M28" s="9"/>
      <c r="N28" s="9"/>
      <c r="S28" s="13" t="str">
        <f t="shared" si="0"/>
        <v>si</v>
      </c>
      <c r="T28" s="19" t="s">
        <v>64</v>
      </c>
    </row>
    <row r="29" spans="1:20" ht="12.75">
      <c r="A29" s="11" t="s">
        <v>65</v>
      </c>
      <c r="B29" s="5">
        <v>20</v>
      </c>
      <c r="C29" s="3">
        <v>46</v>
      </c>
      <c r="D29" s="3">
        <v>15</v>
      </c>
      <c r="E29" s="3">
        <v>13</v>
      </c>
      <c r="F29" s="3">
        <v>15</v>
      </c>
      <c r="G29" s="7">
        <v>109</v>
      </c>
      <c r="H29" s="9"/>
      <c r="I29" s="9"/>
      <c r="J29" s="9"/>
      <c r="K29" s="9"/>
      <c r="L29" s="9"/>
      <c r="M29" s="9"/>
      <c r="N29" s="9"/>
      <c r="S29" s="13" t="str">
        <f t="shared" si="0"/>
        <v>si</v>
      </c>
      <c r="T29" s="19" t="s">
        <v>65</v>
      </c>
    </row>
    <row r="30" spans="1:20" ht="12.75">
      <c r="A30" s="11" t="s">
        <v>21</v>
      </c>
      <c r="B30" s="5">
        <v>703</v>
      </c>
      <c r="C30" s="3">
        <v>723</v>
      </c>
      <c r="D30" s="3">
        <v>811</v>
      </c>
      <c r="E30" s="3">
        <v>586</v>
      </c>
      <c r="F30" s="3">
        <v>655</v>
      </c>
      <c r="G30" s="7">
        <v>3478</v>
      </c>
      <c r="H30" s="9"/>
      <c r="I30" s="9"/>
      <c r="J30" s="9"/>
      <c r="K30" s="9"/>
      <c r="L30" s="9"/>
      <c r="M30" s="9"/>
      <c r="N30" s="9"/>
      <c r="S30" s="13" t="str">
        <f t="shared" si="0"/>
        <v>si</v>
      </c>
      <c r="T30" s="19" t="s">
        <v>21</v>
      </c>
    </row>
    <row r="31" spans="1:20" ht="12.75">
      <c r="A31" s="11" t="s">
        <v>41</v>
      </c>
      <c r="B31" s="5">
        <v>27</v>
      </c>
      <c r="C31" s="3">
        <v>28</v>
      </c>
      <c r="D31" s="3">
        <v>26</v>
      </c>
      <c r="E31" s="3">
        <v>29</v>
      </c>
      <c r="F31" s="3">
        <v>22</v>
      </c>
      <c r="G31" s="7">
        <v>132</v>
      </c>
      <c r="H31" s="9"/>
      <c r="I31" s="9"/>
      <c r="J31" s="9"/>
      <c r="K31" s="9"/>
      <c r="L31" s="9"/>
      <c r="M31" s="9"/>
      <c r="N31" s="9"/>
      <c r="S31" s="13" t="str">
        <f t="shared" si="0"/>
        <v>si</v>
      </c>
      <c r="T31" s="19" t="s">
        <v>41</v>
      </c>
    </row>
    <row r="32" spans="1:20" ht="12.75">
      <c r="A32" s="11" t="s">
        <v>43</v>
      </c>
      <c r="B32" s="5"/>
      <c r="G32" s="7"/>
      <c r="H32" s="9"/>
      <c r="I32" s="9"/>
      <c r="J32" s="9"/>
      <c r="K32" s="9"/>
      <c r="L32" s="9"/>
      <c r="M32" s="9"/>
      <c r="N32" s="9"/>
      <c r="S32" s="13" t="str">
        <f t="shared" si="0"/>
        <v>si</v>
      </c>
      <c r="T32" s="19" t="s">
        <v>43</v>
      </c>
    </row>
    <row r="33" spans="1:20" ht="12.75">
      <c r="A33" s="11" t="s">
        <v>39</v>
      </c>
      <c r="B33" s="5">
        <v>1</v>
      </c>
      <c r="G33" s="7">
        <v>1</v>
      </c>
      <c r="H33" s="9"/>
      <c r="I33" s="9"/>
      <c r="J33" s="9"/>
      <c r="K33" s="9"/>
      <c r="L33" s="9"/>
      <c r="M33" s="9"/>
      <c r="N33" s="9"/>
      <c r="S33" s="13" t="str">
        <f t="shared" si="0"/>
        <v>si</v>
      </c>
      <c r="T33" s="19" t="s">
        <v>39</v>
      </c>
    </row>
    <row r="34" spans="1:20" ht="12.75">
      <c r="A34" s="11" t="s">
        <v>75</v>
      </c>
      <c r="B34" s="5">
        <v>923</v>
      </c>
      <c r="C34" s="3">
        <v>998</v>
      </c>
      <c r="D34" s="3">
        <v>995</v>
      </c>
      <c r="E34" s="3">
        <v>780</v>
      </c>
      <c r="F34" s="3">
        <v>977</v>
      </c>
      <c r="G34" s="7">
        <v>4673</v>
      </c>
      <c r="H34" s="9"/>
      <c r="I34" s="9"/>
      <c r="J34" s="9"/>
      <c r="K34" s="9"/>
      <c r="L34" s="9"/>
      <c r="M34" s="9"/>
      <c r="N34" s="9"/>
      <c r="S34" s="13" t="str">
        <f t="shared" si="0"/>
        <v>si</v>
      </c>
      <c r="T34" s="19" t="s">
        <v>75</v>
      </c>
    </row>
    <row r="35" spans="1:20" ht="12.75">
      <c r="A35" s="11" t="s">
        <v>22</v>
      </c>
      <c r="B35" s="5"/>
      <c r="G35" s="7"/>
      <c r="H35" s="9"/>
      <c r="I35" s="9"/>
      <c r="J35" s="9"/>
      <c r="K35" s="9"/>
      <c r="L35" s="9"/>
      <c r="M35" s="9"/>
      <c r="N35" s="9"/>
      <c r="S35" s="13" t="str">
        <f t="shared" si="0"/>
        <v>si</v>
      </c>
      <c r="T35" s="19" t="s">
        <v>22</v>
      </c>
    </row>
    <row r="36" spans="1:20" ht="12.75">
      <c r="A36" s="11" t="s">
        <v>23</v>
      </c>
      <c r="B36" s="5">
        <v>222</v>
      </c>
      <c r="C36" s="3">
        <v>216</v>
      </c>
      <c r="D36" s="3">
        <v>270</v>
      </c>
      <c r="E36" s="3">
        <v>214</v>
      </c>
      <c r="F36" s="3">
        <v>239</v>
      </c>
      <c r="G36" s="7">
        <v>1161</v>
      </c>
      <c r="H36" s="9"/>
      <c r="I36" s="9"/>
      <c r="J36" s="9"/>
      <c r="K36" s="9"/>
      <c r="L36" s="9"/>
      <c r="M36" s="9"/>
      <c r="N36" s="9"/>
      <c r="S36" s="13" t="str">
        <f t="shared" si="0"/>
        <v>si</v>
      </c>
      <c r="T36" s="19" t="s">
        <v>23</v>
      </c>
    </row>
    <row r="37" spans="1:20" ht="12.75">
      <c r="A37" s="11" t="s">
        <v>12</v>
      </c>
      <c r="B37" s="5">
        <v>1273</v>
      </c>
      <c r="C37" s="3">
        <v>1266</v>
      </c>
      <c r="D37" s="3">
        <v>1376</v>
      </c>
      <c r="E37" s="3">
        <v>1197</v>
      </c>
      <c r="F37" s="3">
        <v>1324</v>
      </c>
      <c r="G37" s="7">
        <v>6436</v>
      </c>
      <c r="H37" s="9"/>
      <c r="I37" s="9"/>
      <c r="J37" s="9"/>
      <c r="K37" s="9"/>
      <c r="L37" s="9"/>
      <c r="M37" s="9"/>
      <c r="N37" s="9"/>
      <c r="S37" s="13" t="str">
        <f t="shared" si="0"/>
        <v>si</v>
      </c>
      <c r="T37" s="19" t="s">
        <v>12</v>
      </c>
    </row>
    <row r="38" spans="1:20" ht="12.75">
      <c r="A38" s="11" t="s">
        <v>66</v>
      </c>
      <c r="B38" s="5">
        <v>12</v>
      </c>
      <c r="C38" s="3">
        <v>19</v>
      </c>
      <c r="D38" s="3">
        <v>13</v>
      </c>
      <c r="E38" s="3">
        <v>10</v>
      </c>
      <c r="F38" s="3">
        <v>1</v>
      </c>
      <c r="G38" s="7">
        <v>55</v>
      </c>
      <c r="H38" s="9"/>
      <c r="I38" s="9"/>
      <c r="J38" s="9"/>
      <c r="K38" s="9"/>
      <c r="L38" s="9"/>
      <c r="M38" s="9"/>
      <c r="N38" s="9"/>
      <c r="S38" s="13" t="str">
        <f t="shared" si="0"/>
        <v>si</v>
      </c>
      <c r="T38" s="19" t="s">
        <v>66</v>
      </c>
    </row>
    <row r="39" spans="1:20" ht="12.75">
      <c r="A39" s="11" t="s">
        <v>24</v>
      </c>
      <c r="B39" s="5">
        <v>1289</v>
      </c>
      <c r="C39" s="3">
        <v>1033</v>
      </c>
      <c r="D39" s="3">
        <v>1143</v>
      </c>
      <c r="E39" s="3">
        <v>843</v>
      </c>
      <c r="F39" s="3">
        <v>1135</v>
      </c>
      <c r="G39" s="7">
        <v>5443</v>
      </c>
      <c r="H39" s="9"/>
      <c r="I39" s="9"/>
      <c r="J39" s="9"/>
      <c r="K39" s="9"/>
      <c r="L39" s="9"/>
      <c r="M39" s="9"/>
      <c r="N39" s="9"/>
      <c r="S39" s="13" t="str">
        <f aca="true" t="shared" si="1" ref="S39:S69">IF(T39=A39,"si","vvvvvvvv")</f>
        <v>si</v>
      </c>
      <c r="T39" s="19" t="s">
        <v>24</v>
      </c>
    </row>
    <row r="40" spans="1:20" ht="12.75">
      <c r="A40" s="11" t="s">
        <v>16</v>
      </c>
      <c r="B40" s="5">
        <v>2448</v>
      </c>
      <c r="C40" s="3">
        <v>2322</v>
      </c>
      <c r="D40" s="3">
        <v>2610</v>
      </c>
      <c r="E40" s="3">
        <v>2161</v>
      </c>
      <c r="F40" s="3">
        <v>2478</v>
      </c>
      <c r="G40" s="7">
        <v>12019</v>
      </c>
      <c r="H40" s="9"/>
      <c r="I40" s="9"/>
      <c r="J40" s="9"/>
      <c r="K40" s="9"/>
      <c r="L40" s="9"/>
      <c r="M40" s="9"/>
      <c r="N40" s="9"/>
      <c r="S40" s="13" t="str">
        <f t="shared" si="1"/>
        <v>si</v>
      </c>
      <c r="T40" s="19" t="s">
        <v>16</v>
      </c>
    </row>
    <row r="41" spans="1:20" ht="12.75">
      <c r="A41" s="11" t="s">
        <v>25</v>
      </c>
      <c r="B41" s="5">
        <v>1040</v>
      </c>
      <c r="C41" s="3">
        <v>966</v>
      </c>
      <c r="D41" s="3">
        <v>959</v>
      </c>
      <c r="E41" s="3">
        <v>752</v>
      </c>
      <c r="F41" s="3">
        <v>942</v>
      </c>
      <c r="G41" s="7">
        <v>4659</v>
      </c>
      <c r="H41" s="9"/>
      <c r="I41" s="9"/>
      <c r="J41" s="9"/>
      <c r="K41" s="9"/>
      <c r="L41" s="9"/>
      <c r="M41" s="9"/>
      <c r="N41" s="9"/>
      <c r="S41" s="13" t="str">
        <f t="shared" si="1"/>
        <v>si</v>
      </c>
      <c r="T41" s="19" t="s">
        <v>25</v>
      </c>
    </row>
    <row r="42" spans="1:20" ht="12.75">
      <c r="A42" s="11" t="s">
        <v>13</v>
      </c>
      <c r="B42" s="5">
        <v>1742</v>
      </c>
      <c r="C42" s="3">
        <v>1599</v>
      </c>
      <c r="D42" s="3">
        <v>1646</v>
      </c>
      <c r="E42" s="3">
        <v>1352</v>
      </c>
      <c r="F42" s="3">
        <v>1352</v>
      </c>
      <c r="G42" s="7">
        <v>7691</v>
      </c>
      <c r="H42" s="9"/>
      <c r="I42" s="9"/>
      <c r="J42" s="9"/>
      <c r="K42" s="9"/>
      <c r="L42" s="9"/>
      <c r="M42" s="9"/>
      <c r="N42" s="9"/>
      <c r="S42" s="13" t="str">
        <f t="shared" si="1"/>
        <v>si</v>
      </c>
      <c r="T42" s="19" t="s">
        <v>13</v>
      </c>
    </row>
    <row r="43" spans="1:20" ht="12.75">
      <c r="A43" s="11" t="s">
        <v>26</v>
      </c>
      <c r="B43" s="5">
        <v>16</v>
      </c>
      <c r="C43" s="3">
        <v>17</v>
      </c>
      <c r="D43" s="3">
        <v>13</v>
      </c>
      <c r="E43" s="3">
        <v>18</v>
      </c>
      <c r="F43" s="3">
        <v>11</v>
      </c>
      <c r="G43" s="7">
        <v>75</v>
      </c>
      <c r="H43" s="9"/>
      <c r="I43" s="9"/>
      <c r="J43" s="9"/>
      <c r="K43" s="9"/>
      <c r="L43" s="9"/>
      <c r="M43" s="9"/>
      <c r="N43" s="9"/>
      <c r="S43" s="13" t="str">
        <f t="shared" si="1"/>
        <v>si</v>
      </c>
      <c r="T43" s="19" t="s">
        <v>26</v>
      </c>
    </row>
    <row r="44" spans="1:20" ht="12.75">
      <c r="A44" s="11" t="s">
        <v>55</v>
      </c>
      <c r="B44" s="5">
        <v>2789</v>
      </c>
      <c r="C44" s="3">
        <v>2564</v>
      </c>
      <c r="D44" s="3">
        <v>2817</v>
      </c>
      <c r="E44" s="3">
        <v>2403</v>
      </c>
      <c r="F44" s="3">
        <v>2565</v>
      </c>
      <c r="G44" s="7">
        <v>13138</v>
      </c>
      <c r="H44" s="9"/>
      <c r="I44" s="9"/>
      <c r="J44" s="9"/>
      <c r="K44" s="9"/>
      <c r="L44" s="9"/>
      <c r="M44" s="9"/>
      <c r="N44" s="9"/>
      <c r="S44" s="13" t="str">
        <f t="shared" si="1"/>
        <v>si</v>
      </c>
      <c r="T44" s="19" t="s">
        <v>55</v>
      </c>
    </row>
    <row r="45" spans="1:20" ht="12.75">
      <c r="A45" s="11" t="s">
        <v>67</v>
      </c>
      <c r="B45" s="5">
        <v>1217</v>
      </c>
      <c r="C45" s="3">
        <v>1121</v>
      </c>
      <c r="D45" s="3">
        <v>1232</v>
      </c>
      <c r="E45" s="3">
        <v>966</v>
      </c>
      <c r="F45" s="3">
        <v>946</v>
      </c>
      <c r="G45" s="7">
        <v>5482</v>
      </c>
      <c r="H45" s="9"/>
      <c r="I45" s="9"/>
      <c r="J45" s="9"/>
      <c r="K45" s="9"/>
      <c r="L45" s="9"/>
      <c r="M45" s="9"/>
      <c r="N45" s="9"/>
      <c r="S45" s="13" t="str">
        <f t="shared" si="1"/>
        <v>si</v>
      </c>
      <c r="T45" s="19" t="s">
        <v>67</v>
      </c>
    </row>
    <row r="46" spans="1:20" ht="12.75">
      <c r="A46" s="11" t="s">
        <v>68</v>
      </c>
      <c r="B46" s="5"/>
      <c r="G46" s="7"/>
      <c r="H46" s="9"/>
      <c r="I46" s="9"/>
      <c r="J46" s="9"/>
      <c r="K46" s="9"/>
      <c r="L46" s="9"/>
      <c r="M46" s="9"/>
      <c r="N46" s="9"/>
      <c r="S46" s="13" t="str">
        <f t="shared" si="1"/>
        <v>si</v>
      </c>
      <c r="T46" s="19" t="s">
        <v>68</v>
      </c>
    </row>
    <row r="47" spans="1:20" ht="12.75">
      <c r="A47" s="11" t="s">
        <v>69</v>
      </c>
      <c r="B47" s="5">
        <v>775</v>
      </c>
      <c r="C47" s="3">
        <v>756</v>
      </c>
      <c r="D47" s="3">
        <v>784</v>
      </c>
      <c r="E47" s="3">
        <v>541</v>
      </c>
      <c r="F47" s="3">
        <v>647</v>
      </c>
      <c r="G47" s="7">
        <v>3503</v>
      </c>
      <c r="H47" s="9"/>
      <c r="I47" s="9"/>
      <c r="J47" s="9"/>
      <c r="K47" s="9"/>
      <c r="L47" s="9"/>
      <c r="M47" s="9"/>
      <c r="N47" s="9"/>
      <c r="S47" s="13" t="str">
        <f t="shared" si="1"/>
        <v>si</v>
      </c>
      <c r="T47" s="19" t="s">
        <v>69</v>
      </c>
    </row>
    <row r="48" spans="1:20" ht="12.75">
      <c r="A48" s="11" t="s">
        <v>76</v>
      </c>
      <c r="B48" s="5">
        <v>233</v>
      </c>
      <c r="C48" s="3">
        <v>230</v>
      </c>
      <c r="D48" s="3">
        <v>262</v>
      </c>
      <c r="E48" s="3">
        <v>224</v>
      </c>
      <c r="F48" s="3">
        <v>205</v>
      </c>
      <c r="G48" s="7">
        <v>1154</v>
      </c>
      <c r="H48" s="9"/>
      <c r="I48" s="9"/>
      <c r="J48" s="9"/>
      <c r="K48" s="9"/>
      <c r="L48" s="9"/>
      <c r="M48" s="9"/>
      <c r="N48" s="9"/>
      <c r="S48" s="13" t="str">
        <f t="shared" si="1"/>
        <v>si</v>
      </c>
      <c r="T48" s="19" t="s">
        <v>76</v>
      </c>
    </row>
    <row r="49" spans="1:20" ht="12.75">
      <c r="A49" s="11" t="s">
        <v>27</v>
      </c>
      <c r="B49" s="5">
        <v>70</v>
      </c>
      <c r="C49" s="3">
        <v>87</v>
      </c>
      <c r="D49" s="3">
        <v>94</v>
      </c>
      <c r="E49" s="3">
        <v>51</v>
      </c>
      <c r="F49" s="3">
        <v>58</v>
      </c>
      <c r="G49" s="7">
        <v>360</v>
      </c>
      <c r="H49" s="9"/>
      <c r="I49" s="9"/>
      <c r="J49" s="9"/>
      <c r="K49" s="9"/>
      <c r="L49" s="9"/>
      <c r="M49" s="9"/>
      <c r="N49" s="9"/>
      <c r="S49" s="13" t="str">
        <f t="shared" si="1"/>
        <v>si</v>
      </c>
      <c r="T49" s="19" t="s">
        <v>27</v>
      </c>
    </row>
    <row r="50" spans="1:20" ht="12.75">
      <c r="A50" s="11" t="s">
        <v>28</v>
      </c>
      <c r="B50" s="5">
        <v>288</v>
      </c>
      <c r="C50" s="3">
        <v>267</v>
      </c>
      <c r="D50" s="3">
        <v>317</v>
      </c>
      <c r="E50" s="3">
        <v>216</v>
      </c>
      <c r="F50" s="3">
        <v>259</v>
      </c>
      <c r="G50" s="7">
        <v>1347</v>
      </c>
      <c r="H50" s="9"/>
      <c r="I50" s="9"/>
      <c r="J50" s="9"/>
      <c r="K50" s="9"/>
      <c r="L50" s="9"/>
      <c r="M50" s="9"/>
      <c r="N50" s="9"/>
      <c r="S50" s="13" t="str">
        <f t="shared" si="1"/>
        <v>si</v>
      </c>
      <c r="T50" s="19" t="s">
        <v>28</v>
      </c>
    </row>
    <row r="51" spans="1:20" ht="12.75">
      <c r="A51" s="11" t="s">
        <v>77</v>
      </c>
      <c r="B51" s="5">
        <v>911</v>
      </c>
      <c r="C51" s="3">
        <v>886</v>
      </c>
      <c r="D51" s="3">
        <v>912</v>
      </c>
      <c r="E51" s="3">
        <v>671</v>
      </c>
      <c r="F51" s="3">
        <v>825</v>
      </c>
      <c r="G51" s="7">
        <v>4205</v>
      </c>
      <c r="H51" s="9"/>
      <c r="I51" s="9"/>
      <c r="J51" s="9"/>
      <c r="K51" s="9"/>
      <c r="L51" s="9"/>
      <c r="M51" s="9"/>
      <c r="N51" s="9"/>
      <c r="S51" s="13" t="str">
        <f t="shared" si="1"/>
        <v>si</v>
      </c>
      <c r="T51" s="19" t="s">
        <v>77</v>
      </c>
    </row>
    <row r="52" spans="1:20" ht="12.75">
      <c r="A52" s="11" t="s">
        <v>53</v>
      </c>
      <c r="B52" s="5"/>
      <c r="G52" s="7"/>
      <c r="H52" s="9"/>
      <c r="I52" s="9"/>
      <c r="J52" s="9"/>
      <c r="K52" s="9"/>
      <c r="L52" s="9"/>
      <c r="M52" s="9"/>
      <c r="N52" s="9"/>
      <c r="S52" s="13" t="str">
        <f t="shared" si="1"/>
        <v>si</v>
      </c>
      <c r="T52" s="19" t="s">
        <v>53</v>
      </c>
    </row>
    <row r="53" spans="1:20" ht="12.75">
      <c r="A53" s="11" t="s">
        <v>29</v>
      </c>
      <c r="B53" s="5">
        <v>572</v>
      </c>
      <c r="C53" s="3">
        <v>575</v>
      </c>
      <c r="D53" s="3">
        <v>613</v>
      </c>
      <c r="E53" s="3">
        <v>419</v>
      </c>
      <c r="F53" s="3">
        <v>492</v>
      </c>
      <c r="G53" s="7">
        <v>2671</v>
      </c>
      <c r="H53" s="9"/>
      <c r="I53" s="9"/>
      <c r="J53" s="9"/>
      <c r="K53" s="9"/>
      <c r="L53" s="9"/>
      <c r="M53" s="9"/>
      <c r="N53" s="9"/>
      <c r="S53" s="13" t="str">
        <f t="shared" si="1"/>
        <v>si</v>
      </c>
      <c r="T53" s="19" t="s">
        <v>29</v>
      </c>
    </row>
    <row r="54" spans="1:20" ht="12.75">
      <c r="A54" s="11" t="s">
        <v>60</v>
      </c>
      <c r="B54" s="5"/>
      <c r="G54" s="7"/>
      <c r="H54" s="9"/>
      <c r="I54" s="9"/>
      <c r="J54" s="9"/>
      <c r="K54" s="9"/>
      <c r="L54" s="9"/>
      <c r="M54" s="9"/>
      <c r="N54" s="9"/>
      <c r="S54" s="13" t="str">
        <f t="shared" si="1"/>
        <v>si</v>
      </c>
      <c r="T54" s="19" t="s">
        <v>60</v>
      </c>
    </row>
    <row r="55" spans="1:20" ht="12.75">
      <c r="A55" s="11" t="s">
        <v>54</v>
      </c>
      <c r="B55" s="5"/>
      <c r="G55" s="7"/>
      <c r="H55" s="9"/>
      <c r="I55" s="9"/>
      <c r="J55" s="9"/>
      <c r="K55" s="9"/>
      <c r="L55" s="9"/>
      <c r="M55" s="9"/>
      <c r="N55" s="9"/>
      <c r="S55" s="13" t="str">
        <f t="shared" si="1"/>
        <v>si</v>
      </c>
      <c r="T55" s="19" t="s">
        <v>54</v>
      </c>
    </row>
    <row r="56" spans="1:20" ht="12.75">
      <c r="A56" s="11" t="s">
        <v>78</v>
      </c>
      <c r="B56" s="5">
        <v>38</v>
      </c>
      <c r="C56" s="3">
        <v>73</v>
      </c>
      <c r="D56" s="3">
        <v>68</v>
      </c>
      <c r="E56" s="3">
        <v>95</v>
      </c>
      <c r="F56" s="3">
        <v>135</v>
      </c>
      <c r="G56" s="7">
        <v>409</v>
      </c>
      <c r="H56" s="9"/>
      <c r="I56" s="9"/>
      <c r="J56" s="9"/>
      <c r="K56" s="9"/>
      <c r="L56" s="9"/>
      <c r="M56" s="9"/>
      <c r="N56" s="9"/>
      <c r="S56" s="13" t="str">
        <f t="shared" si="1"/>
        <v>si</v>
      </c>
      <c r="T56" s="19" t="s">
        <v>78</v>
      </c>
    </row>
    <row r="57" spans="1:20" ht="12.75">
      <c r="A57" s="11" t="s">
        <v>70</v>
      </c>
      <c r="B57" s="5">
        <v>39</v>
      </c>
      <c r="C57" s="3">
        <v>10</v>
      </c>
      <c r="D57" s="3">
        <v>3</v>
      </c>
      <c r="E57" s="3">
        <v>2</v>
      </c>
      <c r="F57" s="3">
        <v>12</v>
      </c>
      <c r="G57" s="7">
        <v>66</v>
      </c>
      <c r="H57" s="9"/>
      <c r="I57" s="9"/>
      <c r="J57" s="9"/>
      <c r="K57" s="9"/>
      <c r="L57" s="9"/>
      <c r="M57" s="9"/>
      <c r="N57" s="9"/>
      <c r="S57" s="13" t="str">
        <f t="shared" si="1"/>
        <v>si</v>
      </c>
      <c r="T57" s="19" t="s">
        <v>70</v>
      </c>
    </row>
    <row r="58" spans="1:20" ht="12.75">
      <c r="A58" s="11" t="s">
        <v>30</v>
      </c>
      <c r="B58" s="5">
        <v>449</v>
      </c>
      <c r="C58" s="3">
        <v>472</v>
      </c>
      <c r="D58" s="3">
        <v>454</v>
      </c>
      <c r="E58" s="3">
        <v>271</v>
      </c>
      <c r="F58" s="3">
        <v>410</v>
      </c>
      <c r="G58" s="7">
        <v>2056</v>
      </c>
      <c r="H58" s="9"/>
      <c r="I58" s="9"/>
      <c r="J58" s="9"/>
      <c r="K58" s="9"/>
      <c r="L58" s="9"/>
      <c r="M58" s="9"/>
      <c r="N58" s="9"/>
      <c r="S58" s="13" t="str">
        <f t="shared" si="1"/>
        <v>si</v>
      </c>
      <c r="T58" s="19" t="s">
        <v>30</v>
      </c>
    </row>
    <row r="59" spans="1:20" ht="12.75">
      <c r="A59" s="11" t="s">
        <v>31</v>
      </c>
      <c r="B59" s="5">
        <v>1557</v>
      </c>
      <c r="C59" s="3">
        <v>1468</v>
      </c>
      <c r="D59" s="3">
        <v>1506</v>
      </c>
      <c r="E59" s="3">
        <v>1199</v>
      </c>
      <c r="F59" s="3">
        <v>1392</v>
      </c>
      <c r="G59" s="7">
        <v>7122</v>
      </c>
      <c r="H59" s="9"/>
      <c r="I59" s="9"/>
      <c r="J59" s="9"/>
      <c r="K59" s="9"/>
      <c r="L59" s="9"/>
      <c r="M59" s="9"/>
      <c r="N59" s="9"/>
      <c r="S59" s="13" t="str">
        <f t="shared" si="1"/>
        <v>si</v>
      </c>
      <c r="T59" s="19" t="s">
        <v>31</v>
      </c>
    </row>
    <row r="60" spans="1:20" ht="12.75">
      <c r="A60" s="11" t="s">
        <v>79</v>
      </c>
      <c r="B60" s="5"/>
      <c r="G60" s="7"/>
      <c r="H60" s="9"/>
      <c r="I60" s="9"/>
      <c r="J60" s="9"/>
      <c r="K60" s="9"/>
      <c r="L60" s="9"/>
      <c r="M60" s="9"/>
      <c r="N60" s="9"/>
      <c r="S60" s="13" t="str">
        <f t="shared" si="1"/>
        <v>si</v>
      </c>
      <c r="T60" s="19" t="s">
        <v>79</v>
      </c>
    </row>
    <row r="61" spans="1:20" ht="12.75">
      <c r="A61" s="11" t="s">
        <v>32</v>
      </c>
      <c r="B61" s="5">
        <v>398</v>
      </c>
      <c r="C61" s="3">
        <v>369</v>
      </c>
      <c r="D61" s="3">
        <v>404</v>
      </c>
      <c r="E61" s="3">
        <v>304</v>
      </c>
      <c r="F61" s="3">
        <v>343</v>
      </c>
      <c r="G61" s="7">
        <v>1818</v>
      </c>
      <c r="H61" s="9"/>
      <c r="I61" s="9"/>
      <c r="J61" s="9"/>
      <c r="K61" s="9"/>
      <c r="L61" s="9"/>
      <c r="M61" s="9"/>
      <c r="N61" s="9"/>
      <c r="S61" s="13" t="str">
        <f t="shared" si="1"/>
        <v>si</v>
      </c>
      <c r="T61" s="19" t="s">
        <v>32</v>
      </c>
    </row>
    <row r="62" spans="1:20" ht="12.75">
      <c r="A62" s="11" t="s">
        <v>33</v>
      </c>
      <c r="B62" s="5">
        <v>429</v>
      </c>
      <c r="C62" s="3">
        <v>478</v>
      </c>
      <c r="D62" s="3">
        <v>432</v>
      </c>
      <c r="E62" s="3">
        <v>315</v>
      </c>
      <c r="F62" s="3">
        <v>323</v>
      </c>
      <c r="G62" s="7">
        <v>1977</v>
      </c>
      <c r="H62" s="9"/>
      <c r="I62" s="9"/>
      <c r="J62" s="9"/>
      <c r="K62" s="9"/>
      <c r="L62" s="9"/>
      <c r="M62" s="9"/>
      <c r="N62" s="9"/>
      <c r="S62" s="13" t="str">
        <f t="shared" si="1"/>
        <v>si</v>
      </c>
      <c r="T62" s="19" t="s">
        <v>33</v>
      </c>
    </row>
    <row r="63" spans="1:20" ht="12.75">
      <c r="A63" s="11" t="s">
        <v>34</v>
      </c>
      <c r="B63" s="5">
        <v>847</v>
      </c>
      <c r="C63" s="3">
        <v>905</v>
      </c>
      <c r="D63" s="3">
        <v>1096</v>
      </c>
      <c r="E63" s="3">
        <v>736</v>
      </c>
      <c r="F63" s="3">
        <v>744</v>
      </c>
      <c r="G63" s="7">
        <v>4328</v>
      </c>
      <c r="H63" s="9"/>
      <c r="I63" s="9"/>
      <c r="J63" s="9"/>
      <c r="K63" s="9"/>
      <c r="L63" s="9"/>
      <c r="M63" s="9"/>
      <c r="N63" s="9"/>
      <c r="S63" s="13" t="str">
        <f t="shared" si="1"/>
        <v>si</v>
      </c>
      <c r="T63" s="19" t="s">
        <v>34</v>
      </c>
    </row>
    <row r="64" spans="1:20" ht="12.75">
      <c r="A64" s="11" t="s">
        <v>71</v>
      </c>
      <c r="B64" s="5">
        <v>1752</v>
      </c>
      <c r="C64" s="3">
        <v>1556</v>
      </c>
      <c r="D64" s="3">
        <v>1806</v>
      </c>
      <c r="E64" s="3">
        <v>1391</v>
      </c>
      <c r="F64" s="3">
        <v>1697</v>
      </c>
      <c r="G64" s="7">
        <v>8202</v>
      </c>
      <c r="H64" s="9"/>
      <c r="I64" s="9"/>
      <c r="J64" s="9"/>
      <c r="K64" s="9"/>
      <c r="L64" s="9"/>
      <c r="M64" s="9"/>
      <c r="N64" s="9"/>
      <c r="S64" s="13" t="str">
        <f t="shared" si="1"/>
        <v>si</v>
      </c>
      <c r="T64" s="19" t="s">
        <v>71</v>
      </c>
    </row>
    <row r="65" spans="1:20" ht="12.75">
      <c r="A65" s="11" t="s">
        <v>35</v>
      </c>
      <c r="B65" s="5">
        <v>3004</v>
      </c>
      <c r="C65" s="3">
        <v>2785</v>
      </c>
      <c r="D65" s="3">
        <v>2988</v>
      </c>
      <c r="E65" s="3">
        <v>2594</v>
      </c>
      <c r="F65" s="3">
        <v>2718</v>
      </c>
      <c r="G65" s="7">
        <v>14089</v>
      </c>
      <c r="H65" s="9"/>
      <c r="I65" s="9"/>
      <c r="J65" s="9"/>
      <c r="K65" s="9"/>
      <c r="L65" s="9"/>
      <c r="M65" s="9"/>
      <c r="N65" s="9"/>
      <c r="S65" s="13" t="str">
        <f t="shared" si="1"/>
        <v>si</v>
      </c>
      <c r="T65" s="19" t="s">
        <v>35</v>
      </c>
    </row>
    <row r="66" spans="1:20" ht="12.75">
      <c r="A66" s="11" t="s">
        <v>72</v>
      </c>
      <c r="B66" s="5">
        <v>565</v>
      </c>
      <c r="C66" s="3">
        <v>666</v>
      </c>
      <c r="D66" s="3">
        <v>741</v>
      </c>
      <c r="E66" s="3">
        <v>469</v>
      </c>
      <c r="F66" s="3">
        <v>742</v>
      </c>
      <c r="G66" s="7">
        <v>3183</v>
      </c>
      <c r="H66" s="9"/>
      <c r="I66" s="9"/>
      <c r="J66" s="9"/>
      <c r="K66" s="9"/>
      <c r="L66" s="9"/>
      <c r="M66" s="9"/>
      <c r="N66" s="9"/>
      <c r="S66" s="13" t="str">
        <f t="shared" si="1"/>
        <v>si</v>
      </c>
      <c r="T66" s="19" t="s">
        <v>72</v>
      </c>
    </row>
    <row r="67" spans="1:20" ht="12.75">
      <c r="A67" s="11" t="s">
        <v>14</v>
      </c>
      <c r="B67" s="5">
        <v>1362</v>
      </c>
      <c r="C67" s="3">
        <v>1296</v>
      </c>
      <c r="D67" s="3">
        <v>1369</v>
      </c>
      <c r="E67" s="3">
        <v>913</v>
      </c>
      <c r="F67" s="3">
        <v>1236</v>
      </c>
      <c r="G67" s="7">
        <v>6176</v>
      </c>
      <c r="H67" s="9"/>
      <c r="I67" s="9"/>
      <c r="J67" s="9"/>
      <c r="K67" s="9"/>
      <c r="L67" s="9"/>
      <c r="M67" s="9"/>
      <c r="N67" s="9"/>
      <c r="S67" s="13" t="str">
        <f t="shared" si="1"/>
        <v>si</v>
      </c>
      <c r="T67" s="19" t="s">
        <v>14</v>
      </c>
    </row>
    <row r="68" spans="1:20" ht="12.75">
      <c r="A68" s="11" t="s">
        <v>36</v>
      </c>
      <c r="B68" s="5">
        <v>540</v>
      </c>
      <c r="C68" s="3">
        <v>534</v>
      </c>
      <c r="D68" s="3">
        <v>565</v>
      </c>
      <c r="E68" s="3">
        <v>412</v>
      </c>
      <c r="F68" s="3">
        <v>486</v>
      </c>
      <c r="G68" s="7">
        <v>2537</v>
      </c>
      <c r="H68" s="9"/>
      <c r="I68" s="9"/>
      <c r="J68" s="9"/>
      <c r="K68" s="9"/>
      <c r="L68" s="9"/>
      <c r="M68" s="9"/>
      <c r="N68" s="9"/>
      <c r="S68" s="13" t="str">
        <f t="shared" si="1"/>
        <v>si</v>
      </c>
      <c r="T68" s="19" t="s">
        <v>36</v>
      </c>
    </row>
    <row r="69" spans="1:20" ht="12.75">
      <c r="A69" s="11" t="s">
        <v>37</v>
      </c>
      <c r="B69" s="5">
        <v>764</v>
      </c>
      <c r="C69" s="3">
        <v>755</v>
      </c>
      <c r="D69" s="3">
        <v>818</v>
      </c>
      <c r="E69" s="3">
        <v>676</v>
      </c>
      <c r="F69" s="3">
        <v>781</v>
      </c>
      <c r="G69" s="7">
        <v>3794</v>
      </c>
      <c r="H69" s="9"/>
      <c r="I69" s="9"/>
      <c r="J69" s="9"/>
      <c r="K69" s="9"/>
      <c r="L69" s="9"/>
      <c r="M69" s="9"/>
      <c r="N69" s="9"/>
      <c r="S69" s="13" t="str">
        <f t="shared" si="1"/>
        <v>si</v>
      </c>
      <c r="T69" s="19" t="s">
        <v>37</v>
      </c>
    </row>
    <row r="70" spans="1:20" ht="12.75">
      <c r="A70" s="11" t="s">
        <v>59</v>
      </c>
      <c r="B70" s="5">
        <v>533</v>
      </c>
      <c r="C70" s="3">
        <v>629</v>
      </c>
      <c r="D70" s="3">
        <v>610</v>
      </c>
      <c r="E70" s="3">
        <v>673</v>
      </c>
      <c r="F70" s="3">
        <v>645</v>
      </c>
      <c r="G70" s="7">
        <v>3090</v>
      </c>
      <c r="H70" s="9"/>
      <c r="I70" s="9"/>
      <c r="J70" s="9"/>
      <c r="K70" s="9"/>
      <c r="L70" s="9"/>
      <c r="M70" s="9"/>
      <c r="N70" s="9"/>
      <c r="T70" s="19" t="s">
        <v>59</v>
      </c>
    </row>
    <row r="71" spans="1:20" ht="12.75">
      <c r="A71" s="12" t="s">
        <v>44</v>
      </c>
      <c r="B71" s="6">
        <v>43203</v>
      </c>
      <c r="C71" s="16">
        <v>41955</v>
      </c>
      <c r="D71" s="16">
        <v>45035</v>
      </c>
      <c r="E71" s="16">
        <v>35523</v>
      </c>
      <c r="F71" s="16">
        <v>41380</v>
      </c>
      <c r="G71" s="2">
        <v>207096</v>
      </c>
      <c r="H71" s="9"/>
      <c r="I71" s="9"/>
      <c r="J71" s="9"/>
      <c r="K71" s="9"/>
      <c r="L71" s="9"/>
      <c r="M71" s="9"/>
      <c r="N71" s="9"/>
      <c r="T71" s="19" t="s">
        <v>44</v>
      </c>
    </row>
    <row r="72" spans="1:11" ht="12.75">
      <c r="A72"/>
      <c r="B72"/>
      <c r="C72"/>
      <c r="D72"/>
      <c r="E72"/>
      <c r="F72"/>
      <c r="G72"/>
      <c r="H72"/>
      <c r="I72"/>
      <c r="J72" s="13"/>
      <c r="K72" s="13"/>
    </row>
    <row r="73" spans="1:11" ht="12.75">
      <c r="A73"/>
      <c r="B73"/>
      <c r="C73"/>
      <c r="D73"/>
      <c r="E73"/>
      <c r="F73"/>
      <c r="G73"/>
      <c r="H73"/>
      <c r="I73"/>
      <c r="J73" s="13"/>
      <c r="K73" s="13"/>
    </row>
    <row r="74" spans="1:11" ht="12.75">
      <c r="A74"/>
      <c r="B74"/>
      <c r="C74"/>
      <c r="D74"/>
      <c r="E74"/>
      <c r="F74"/>
      <c r="G74"/>
      <c r="H74"/>
      <c r="I74"/>
      <c r="J74" s="13"/>
      <c r="K74" s="13"/>
    </row>
    <row r="75" spans="1:11" ht="12.75">
      <c r="A75"/>
      <c r="B75"/>
      <c r="C75"/>
      <c r="D75"/>
      <c r="E75"/>
      <c r="F75"/>
      <c r="G75"/>
      <c r="H75"/>
      <c r="I75"/>
      <c r="J75" s="13"/>
      <c r="K75" s="13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52">
      <selection activeCell="A6" sqref="A6:G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3" bestFit="1" customWidth="1"/>
    <col min="14" max="16384" width="9.140625" style="13" customWidth="1"/>
  </cols>
  <sheetData>
    <row r="1" ht="15.75">
      <c r="A1" s="8" t="s">
        <v>47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7</v>
      </c>
    </row>
    <row r="5" spans="1:9" ht="12.75">
      <c r="A5" s="10" t="s">
        <v>80</v>
      </c>
      <c r="B5" s="10" t="s">
        <v>3</v>
      </c>
      <c r="C5" s="15"/>
      <c r="D5" s="15"/>
      <c r="E5" s="15"/>
      <c r="F5" s="15"/>
      <c r="G5" s="15"/>
      <c r="H5" s="15"/>
      <c r="I5" s="17"/>
    </row>
    <row r="6" spans="1:14" ht="12.75">
      <c r="A6" s="10" t="s">
        <v>1</v>
      </c>
      <c r="B6" s="10" t="s">
        <v>5</v>
      </c>
      <c r="C6" s="20" t="s">
        <v>81</v>
      </c>
      <c r="D6" s="20" t="s">
        <v>82</v>
      </c>
      <c r="E6" s="20" t="s">
        <v>84</v>
      </c>
      <c r="F6" s="20" t="s">
        <v>85</v>
      </c>
      <c r="G6" s="21" t="s">
        <v>44</v>
      </c>
      <c r="H6" s="19"/>
      <c r="I6" s="19"/>
      <c r="J6" s="19"/>
      <c r="K6" s="19"/>
      <c r="L6" s="19"/>
      <c r="M6" s="19"/>
      <c r="N6" s="19"/>
    </row>
    <row r="7" spans="1:14" ht="12.75">
      <c r="A7" s="10" t="s">
        <v>6</v>
      </c>
      <c r="B7" s="22">
        <v>1953</v>
      </c>
      <c r="C7" s="23">
        <v>1708</v>
      </c>
      <c r="D7" s="23">
        <v>1511</v>
      </c>
      <c r="E7" s="23">
        <v>1225</v>
      </c>
      <c r="F7" s="23">
        <v>1523</v>
      </c>
      <c r="G7" s="24">
        <v>7920</v>
      </c>
      <c r="H7" s="9"/>
      <c r="I7" s="9"/>
      <c r="J7" s="9"/>
      <c r="K7" s="9"/>
      <c r="L7" s="9"/>
      <c r="M7" s="9"/>
      <c r="N7" s="9"/>
    </row>
    <row r="8" spans="1:14" ht="12.75">
      <c r="A8" s="11" t="s">
        <v>38</v>
      </c>
      <c r="B8" s="5"/>
      <c r="G8" s="7"/>
      <c r="H8" s="9"/>
      <c r="I8" s="9"/>
      <c r="J8" s="9"/>
      <c r="K8" s="9"/>
      <c r="L8" s="9"/>
      <c r="M8" s="9"/>
      <c r="N8" s="9"/>
    </row>
    <row r="9" spans="1:14" ht="12.75">
      <c r="A9" s="11" t="s">
        <v>17</v>
      </c>
      <c r="B9" s="5">
        <v>775</v>
      </c>
      <c r="C9" s="3">
        <v>683</v>
      </c>
      <c r="D9" s="3">
        <v>739</v>
      </c>
      <c r="E9" s="3">
        <v>600</v>
      </c>
      <c r="F9" s="3">
        <v>792</v>
      </c>
      <c r="G9" s="7">
        <v>3589</v>
      </c>
      <c r="H9" s="9"/>
      <c r="I9" s="9"/>
      <c r="J9" s="9"/>
      <c r="K9" s="9"/>
      <c r="L9" s="9"/>
      <c r="M9" s="9"/>
      <c r="N9" s="9"/>
    </row>
    <row r="10" spans="1:14" ht="12.75">
      <c r="A10" s="11" t="s">
        <v>73</v>
      </c>
      <c r="B10" s="5">
        <v>247</v>
      </c>
      <c r="C10" s="3">
        <v>275</v>
      </c>
      <c r="D10" s="3">
        <v>321</v>
      </c>
      <c r="E10" s="3">
        <v>264</v>
      </c>
      <c r="F10" s="3">
        <v>268</v>
      </c>
      <c r="G10" s="7">
        <v>1375</v>
      </c>
      <c r="H10" s="9"/>
      <c r="I10" s="9"/>
      <c r="J10" s="9"/>
      <c r="K10" s="9"/>
      <c r="L10" s="9"/>
      <c r="M10" s="9"/>
      <c r="N10" s="9"/>
    </row>
    <row r="11" spans="1:14" ht="12.75">
      <c r="A11" s="11" t="s">
        <v>61</v>
      </c>
      <c r="B11" s="5">
        <v>345</v>
      </c>
      <c r="C11" s="3">
        <v>377</v>
      </c>
      <c r="D11" s="3">
        <v>308</v>
      </c>
      <c r="E11" s="3">
        <v>282</v>
      </c>
      <c r="F11" s="3">
        <v>381</v>
      </c>
      <c r="G11" s="7">
        <v>1693</v>
      </c>
      <c r="H11" s="9"/>
      <c r="I11" s="9"/>
      <c r="J11" s="9"/>
      <c r="K11" s="9"/>
      <c r="L11" s="9"/>
      <c r="M11" s="9"/>
      <c r="N11" s="9"/>
    </row>
    <row r="12" spans="1:14" ht="12.75">
      <c r="A12" s="11" t="s">
        <v>8</v>
      </c>
      <c r="B12" s="5">
        <v>3427</v>
      </c>
      <c r="C12" s="3">
        <v>3084</v>
      </c>
      <c r="D12" s="3">
        <v>3562</v>
      </c>
      <c r="E12" s="3">
        <v>2536</v>
      </c>
      <c r="F12" s="3">
        <v>3015</v>
      </c>
      <c r="G12" s="7">
        <v>15624</v>
      </c>
      <c r="H12" s="9"/>
      <c r="I12" s="9"/>
      <c r="J12" s="9"/>
      <c r="K12" s="9"/>
      <c r="L12" s="9"/>
      <c r="M12" s="9"/>
      <c r="N12" s="9"/>
    </row>
    <row r="13" spans="1:14" ht="12.75">
      <c r="A13" s="11" t="s">
        <v>40</v>
      </c>
      <c r="B13" s="5"/>
      <c r="G13" s="7"/>
      <c r="H13" s="9"/>
      <c r="I13" s="9"/>
      <c r="J13" s="9"/>
      <c r="K13" s="9"/>
      <c r="L13" s="9"/>
      <c r="M13" s="9"/>
      <c r="N13" s="9"/>
    </row>
    <row r="14" spans="1:14" ht="12.75">
      <c r="A14" s="11" t="s">
        <v>9</v>
      </c>
      <c r="B14" s="5">
        <v>926</v>
      </c>
      <c r="C14" s="3">
        <v>863</v>
      </c>
      <c r="D14" s="3">
        <v>940</v>
      </c>
      <c r="E14" s="3">
        <v>660</v>
      </c>
      <c r="F14" s="3">
        <v>777</v>
      </c>
      <c r="G14" s="7">
        <v>4166</v>
      </c>
      <c r="H14" s="9"/>
      <c r="I14" s="9"/>
      <c r="J14" s="9"/>
      <c r="K14" s="9"/>
      <c r="L14" s="9"/>
      <c r="M14" s="9"/>
      <c r="N14" s="9"/>
    </row>
    <row r="15" spans="1:14" ht="12.75">
      <c r="A15" s="11" t="s">
        <v>56</v>
      </c>
      <c r="B15" s="5">
        <v>23</v>
      </c>
      <c r="C15" s="3">
        <v>15</v>
      </c>
      <c r="D15" s="3">
        <v>27</v>
      </c>
      <c r="E15" s="3">
        <v>40</v>
      </c>
      <c r="F15" s="3">
        <v>28</v>
      </c>
      <c r="G15" s="7">
        <v>133</v>
      </c>
      <c r="H15" s="9"/>
      <c r="I15" s="9"/>
      <c r="J15" s="9"/>
      <c r="K15" s="9"/>
      <c r="L15" s="9"/>
      <c r="M15" s="9"/>
      <c r="N15" s="9"/>
    </row>
    <row r="16" spans="1:14" ht="12.75">
      <c r="A16" s="11" t="s">
        <v>42</v>
      </c>
      <c r="B16" s="5"/>
      <c r="G16" s="7"/>
      <c r="H16" s="9"/>
      <c r="I16" s="9"/>
      <c r="J16" s="9"/>
      <c r="K16" s="9"/>
      <c r="L16" s="9"/>
      <c r="M16" s="9"/>
      <c r="N16" s="9"/>
    </row>
    <row r="17" spans="1:14" ht="12.75">
      <c r="A17" s="11" t="s">
        <v>74</v>
      </c>
      <c r="B17" s="5"/>
      <c r="G17" s="7"/>
      <c r="H17" s="9"/>
      <c r="I17" s="9"/>
      <c r="J17" s="9"/>
      <c r="K17" s="9"/>
      <c r="L17" s="9"/>
      <c r="M17" s="9"/>
      <c r="N17" s="9"/>
    </row>
    <row r="18" spans="1:14" ht="12.75">
      <c r="A18" s="11" t="s">
        <v>57</v>
      </c>
      <c r="B18" s="5"/>
      <c r="G18" s="7"/>
      <c r="H18" s="9"/>
      <c r="I18" s="9"/>
      <c r="J18" s="9"/>
      <c r="K18" s="9"/>
      <c r="L18" s="9"/>
      <c r="M18" s="9"/>
      <c r="N18" s="9"/>
    </row>
    <row r="19" spans="1:14" ht="12.75">
      <c r="A19" s="11" t="s">
        <v>10</v>
      </c>
      <c r="B19" s="5">
        <v>675</v>
      </c>
      <c r="C19" s="3">
        <v>606</v>
      </c>
      <c r="D19" s="3">
        <v>675</v>
      </c>
      <c r="E19" s="3">
        <v>719</v>
      </c>
      <c r="F19" s="3">
        <v>851</v>
      </c>
      <c r="G19" s="7">
        <v>3526</v>
      </c>
      <c r="H19" s="9"/>
      <c r="I19" s="9"/>
      <c r="J19" s="9"/>
      <c r="K19" s="9"/>
      <c r="L19" s="9"/>
      <c r="M19" s="9"/>
      <c r="N19" s="9"/>
    </row>
    <row r="20" spans="1:14" ht="12.75">
      <c r="A20" s="11" t="s">
        <v>18</v>
      </c>
      <c r="B20" s="5">
        <v>684</v>
      </c>
      <c r="C20" s="3">
        <v>749</v>
      </c>
      <c r="D20" s="3">
        <v>761</v>
      </c>
      <c r="E20" s="3">
        <v>698</v>
      </c>
      <c r="F20" s="3">
        <v>635</v>
      </c>
      <c r="G20" s="7">
        <v>3527</v>
      </c>
      <c r="H20" s="9"/>
      <c r="I20" s="9"/>
      <c r="J20" s="9"/>
      <c r="K20" s="9"/>
      <c r="L20" s="9"/>
      <c r="M20" s="9"/>
      <c r="N20" s="9"/>
    </row>
    <row r="21" spans="1:14" ht="12.75">
      <c r="A21" s="11" t="s">
        <v>11</v>
      </c>
      <c r="B21" s="5">
        <v>514</v>
      </c>
      <c r="C21" s="3">
        <v>366</v>
      </c>
      <c r="D21" s="3">
        <v>457</v>
      </c>
      <c r="E21" s="3">
        <v>419</v>
      </c>
      <c r="F21" s="3">
        <v>391</v>
      </c>
      <c r="G21" s="7">
        <v>2147</v>
      </c>
      <c r="H21" s="9"/>
      <c r="I21" s="9"/>
      <c r="J21" s="9"/>
      <c r="K21" s="9"/>
      <c r="L21" s="9"/>
      <c r="M21" s="9"/>
      <c r="N21" s="9"/>
    </row>
    <row r="22" spans="1:14" ht="12.75">
      <c r="A22" s="11" t="s">
        <v>15</v>
      </c>
      <c r="B22" s="5">
        <v>238</v>
      </c>
      <c r="C22" s="3">
        <v>225</v>
      </c>
      <c r="D22" s="3">
        <v>203</v>
      </c>
      <c r="E22" s="3">
        <v>187</v>
      </c>
      <c r="F22" s="3">
        <v>247</v>
      </c>
      <c r="G22" s="7">
        <v>1100</v>
      </c>
      <c r="H22" s="9"/>
      <c r="I22" s="9"/>
      <c r="J22" s="9"/>
      <c r="K22" s="9"/>
      <c r="L22" s="9"/>
      <c r="M22" s="9"/>
      <c r="N22" s="9"/>
    </row>
    <row r="23" spans="1:14" ht="12.75">
      <c r="A23" s="11" t="s">
        <v>19</v>
      </c>
      <c r="B23" s="5">
        <v>784</v>
      </c>
      <c r="C23" s="3">
        <v>824</v>
      </c>
      <c r="D23" s="3">
        <v>781</v>
      </c>
      <c r="E23" s="3">
        <v>645</v>
      </c>
      <c r="F23" s="3">
        <v>706</v>
      </c>
      <c r="G23" s="7">
        <v>3740</v>
      </c>
      <c r="H23" s="9"/>
      <c r="I23" s="9"/>
      <c r="J23" s="9"/>
      <c r="K23" s="9"/>
      <c r="L23" s="9"/>
      <c r="M23" s="9"/>
      <c r="N23" s="9"/>
    </row>
    <row r="24" spans="1:14" ht="12.75">
      <c r="A24" s="11" t="s">
        <v>62</v>
      </c>
      <c r="B24" s="5">
        <v>4326</v>
      </c>
      <c r="C24" s="3">
        <v>4164</v>
      </c>
      <c r="D24" s="3">
        <v>4729</v>
      </c>
      <c r="E24" s="3">
        <v>3761</v>
      </c>
      <c r="F24" s="3">
        <v>4204</v>
      </c>
      <c r="G24" s="7">
        <v>21184</v>
      </c>
      <c r="H24" s="9"/>
      <c r="I24" s="9"/>
      <c r="J24" s="9"/>
      <c r="K24" s="9"/>
      <c r="L24" s="9"/>
      <c r="M24" s="9"/>
      <c r="N24" s="9"/>
    </row>
    <row r="25" spans="1:14" ht="12.75">
      <c r="A25" s="11" t="s">
        <v>58</v>
      </c>
      <c r="B25" s="5">
        <v>31</v>
      </c>
      <c r="C25" s="3">
        <v>28</v>
      </c>
      <c r="D25" s="3">
        <v>42</v>
      </c>
      <c r="E25" s="3">
        <v>22</v>
      </c>
      <c r="F25" s="3">
        <v>29</v>
      </c>
      <c r="G25" s="7">
        <v>152</v>
      </c>
      <c r="H25" s="9"/>
      <c r="I25" s="9"/>
      <c r="J25" s="9"/>
      <c r="K25" s="9"/>
      <c r="L25" s="9"/>
      <c r="M25" s="9"/>
      <c r="N25" s="9"/>
    </row>
    <row r="26" spans="1:14" ht="12.75">
      <c r="A26" s="11" t="s">
        <v>20</v>
      </c>
      <c r="B26" s="5"/>
      <c r="G26" s="7"/>
      <c r="H26" s="9"/>
      <c r="I26" s="9"/>
      <c r="J26" s="9"/>
      <c r="K26" s="9"/>
      <c r="L26" s="9"/>
      <c r="M26" s="9"/>
      <c r="N26" s="9"/>
    </row>
    <row r="27" spans="1:14" ht="12.75">
      <c r="A27" s="11" t="s">
        <v>63</v>
      </c>
      <c r="B27" s="5">
        <v>386</v>
      </c>
      <c r="C27" s="3">
        <v>335</v>
      </c>
      <c r="D27" s="3">
        <v>333</v>
      </c>
      <c r="E27" s="3">
        <v>297</v>
      </c>
      <c r="F27" s="3">
        <v>868</v>
      </c>
      <c r="G27" s="7">
        <v>2219</v>
      </c>
      <c r="H27" s="9"/>
      <c r="I27" s="9"/>
      <c r="J27" s="9"/>
      <c r="K27" s="9"/>
      <c r="L27" s="9"/>
      <c r="M27" s="9"/>
      <c r="N27" s="9"/>
    </row>
    <row r="28" spans="1:14" ht="12.75">
      <c r="A28" s="11" t="s">
        <v>64</v>
      </c>
      <c r="B28" s="5">
        <v>1311</v>
      </c>
      <c r="C28" s="3">
        <v>1587</v>
      </c>
      <c r="D28" s="3">
        <v>1724</v>
      </c>
      <c r="E28" s="3">
        <v>1463</v>
      </c>
      <c r="F28" s="3">
        <v>1661</v>
      </c>
      <c r="G28" s="7">
        <v>7746</v>
      </c>
      <c r="H28" s="9"/>
      <c r="I28" s="9"/>
      <c r="J28" s="9"/>
      <c r="K28" s="9"/>
      <c r="L28" s="9"/>
      <c r="M28" s="9"/>
      <c r="N28" s="9"/>
    </row>
    <row r="29" spans="1:14" ht="12.75">
      <c r="A29" s="11" t="s">
        <v>65</v>
      </c>
      <c r="B29" s="5">
        <v>8</v>
      </c>
      <c r="C29" s="3">
        <v>8</v>
      </c>
      <c r="D29" s="3">
        <v>5</v>
      </c>
      <c r="E29" s="3">
        <v>1</v>
      </c>
      <c r="G29" s="7">
        <v>22</v>
      </c>
      <c r="H29" s="9"/>
      <c r="I29" s="9"/>
      <c r="J29" s="9"/>
      <c r="K29" s="9"/>
      <c r="L29" s="9"/>
      <c r="M29" s="9"/>
      <c r="N29" s="9"/>
    </row>
    <row r="30" spans="1:14" ht="12.75">
      <c r="A30" s="11" t="s">
        <v>21</v>
      </c>
      <c r="B30" s="5">
        <v>702</v>
      </c>
      <c r="C30" s="3">
        <v>757</v>
      </c>
      <c r="D30" s="3">
        <v>931</v>
      </c>
      <c r="E30" s="3">
        <v>720</v>
      </c>
      <c r="F30" s="3">
        <v>825</v>
      </c>
      <c r="G30" s="7">
        <v>3935</v>
      </c>
      <c r="H30" s="9"/>
      <c r="I30" s="9"/>
      <c r="J30" s="9"/>
      <c r="K30" s="9"/>
      <c r="L30" s="9"/>
      <c r="M30" s="9"/>
      <c r="N30" s="9"/>
    </row>
    <row r="31" spans="1:14" ht="12.75">
      <c r="A31" s="11" t="s">
        <v>41</v>
      </c>
      <c r="B31" s="5">
        <v>37</v>
      </c>
      <c r="C31" s="3">
        <v>52</v>
      </c>
      <c r="D31" s="3">
        <v>49</v>
      </c>
      <c r="E31" s="3">
        <v>44</v>
      </c>
      <c r="F31" s="3">
        <v>47</v>
      </c>
      <c r="G31" s="7">
        <v>229</v>
      </c>
      <c r="H31" s="9"/>
      <c r="I31" s="9"/>
      <c r="J31" s="9"/>
      <c r="K31" s="9"/>
      <c r="L31" s="9"/>
      <c r="M31" s="9"/>
      <c r="N31" s="9"/>
    </row>
    <row r="32" spans="1:14" ht="12.75">
      <c r="A32" s="11" t="s">
        <v>43</v>
      </c>
      <c r="B32" s="5">
        <v>11</v>
      </c>
      <c r="C32" s="3">
        <v>9</v>
      </c>
      <c r="D32" s="3">
        <v>8</v>
      </c>
      <c r="E32" s="3">
        <v>10</v>
      </c>
      <c r="F32" s="3">
        <v>7</v>
      </c>
      <c r="G32" s="7">
        <v>45</v>
      </c>
      <c r="H32" s="9"/>
      <c r="I32" s="9"/>
      <c r="J32" s="9"/>
      <c r="K32" s="9"/>
      <c r="L32" s="9"/>
      <c r="M32" s="9"/>
      <c r="N32" s="9"/>
    </row>
    <row r="33" spans="1:14" ht="12.75">
      <c r="A33" s="11" t="s">
        <v>39</v>
      </c>
      <c r="B33" s="5">
        <v>1</v>
      </c>
      <c r="G33" s="7">
        <v>1</v>
      </c>
      <c r="H33" s="9"/>
      <c r="I33" s="9"/>
      <c r="J33" s="9"/>
      <c r="K33" s="9"/>
      <c r="L33" s="9"/>
      <c r="M33" s="9"/>
      <c r="N33" s="9"/>
    </row>
    <row r="34" spans="1:14" ht="12.75">
      <c r="A34" s="11" t="s">
        <v>75</v>
      </c>
      <c r="B34" s="5">
        <v>1385</v>
      </c>
      <c r="C34" s="3">
        <v>1108</v>
      </c>
      <c r="D34" s="3">
        <v>1266</v>
      </c>
      <c r="E34" s="3">
        <v>989</v>
      </c>
      <c r="F34" s="3">
        <v>1071</v>
      </c>
      <c r="G34" s="7">
        <v>5819</v>
      </c>
      <c r="H34" s="9"/>
      <c r="I34" s="9"/>
      <c r="J34" s="9"/>
      <c r="K34" s="9"/>
      <c r="L34" s="9"/>
      <c r="M34" s="9"/>
      <c r="N34" s="9"/>
    </row>
    <row r="35" spans="1:14" ht="12.75">
      <c r="A35" s="11" t="s">
        <v>22</v>
      </c>
      <c r="B35" s="5"/>
      <c r="G35" s="7"/>
      <c r="H35" s="9"/>
      <c r="I35" s="9"/>
      <c r="J35" s="9"/>
      <c r="K35" s="9"/>
      <c r="L35" s="9"/>
      <c r="M35" s="9"/>
      <c r="N35" s="9"/>
    </row>
    <row r="36" spans="1:14" ht="12.75">
      <c r="A36" s="11" t="s">
        <v>23</v>
      </c>
      <c r="B36" s="5">
        <v>162</v>
      </c>
      <c r="C36" s="3">
        <v>156</v>
      </c>
      <c r="D36" s="3">
        <v>180</v>
      </c>
      <c r="E36" s="3">
        <v>124</v>
      </c>
      <c r="F36" s="3">
        <v>162</v>
      </c>
      <c r="G36" s="7">
        <v>784</v>
      </c>
      <c r="H36" s="9"/>
      <c r="I36" s="9"/>
      <c r="J36" s="9"/>
      <c r="K36" s="9"/>
      <c r="L36" s="9"/>
      <c r="M36" s="9"/>
      <c r="N36" s="9"/>
    </row>
    <row r="37" spans="1:14" ht="12.75">
      <c r="A37" s="11" t="s">
        <v>12</v>
      </c>
      <c r="B37" s="5">
        <v>1581</v>
      </c>
      <c r="C37" s="3">
        <v>1561</v>
      </c>
      <c r="D37" s="3">
        <v>1370</v>
      </c>
      <c r="E37" s="3">
        <v>1049</v>
      </c>
      <c r="F37" s="3">
        <v>1315</v>
      </c>
      <c r="G37" s="7">
        <v>6876</v>
      </c>
      <c r="H37" s="9"/>
      <c r="I37" s="9"/>
      <c r="J37" s="9"/>
      <c r="K37" s="9"/>
      <c r="L37" s="9"/>
      <c r="M37" s="9"/>
      <c r="N37" s="9"/>
    </row>
    <row r="38" spans="1:14" ht="12.75">
      <c r="A38" s="11" t="s">
        <v>66</v>
      </c>
      <c r="B38" s="5">
        <v>86</v>
      </c>
      <c r="C38" s="3">
        <v>49</v>
      </c>
      <c r="D38" s="3">
        <v>113</v>
      </c>
      <c r="E38" s="3">
        <v>48</v>
      </c>
      <c r="F38" s="3">
        <v>50</v>
      </c>
      <c r="G38" s="7">
        <v>346</v>
      </c>
      <c r="H38" s="9"/>
      <c r="I38" s="9"/>
      <c r="J38" s="9"/>
      <c r="K38" s="9"/>
      <c r="L38" s="9"/>
      <c r="M38" s="9"/>
      <c r="N38" s="9"/>
    </row>
    <row r="39" spans="1:14" ht="12.75">
      <c r="A39" s="11" t="s">
        <v>24</v>
      </c>
      <c r="B39" s="5">
        <v>1472</v>
      </c>
      <c r="C39" s="3">
        <v>1571</v>
      </c>
      <c r="D39" s="3">
        <v>1670</v>
      </c>
      <c r="E39" s="3">
        <v>1466</v>
      </c>
      <c r="F39" s="3">
        <v>1614</v>
      </c>
      <c r="G39" s="7">
        <v>7793</v>
      </c>
      <c r="H39" s="9"/>
      <c r="I39" s="9"/>
      <c r="J39" s="9"/>
      <c r="K39" s="9"/>
      <c r="L39" s="9"/>
      <c r="M39" s="9"/>
      <c r="N39" s="9"/>
    </row>
    <row r="40" spans="1:14" ht="12.75">
      <c r="A40" s="11" t="s">
        <v>16</v>
      </c>
      <c r="B40" s="5">
        <v>1395</v>
      </c>
      <c r="C40" s="3">
        <v>1430</v>
      </c>
      <c r="D40" s="3">
        <v>1535</v>
      </c>
      <c r="E40" s="3">
        <v>1173</v>
      </c>
      <c r="F40" s="3">
        <v>1518</v>
      </c>
      <c r="G40" s="7">
        <v>7051</v>
      </c>
      <c r="H40" s="9"/>
      <c r="I40" s="9"/>
      <c r="J40" s="9"/>
      <c r="K40" s="9"/>
      <c r="L40" s="9"/>
      <c r="M40" s="9"/>
      <c r="N40" s="9"/>
    </row>
    <row r="41" spans="1:14" ht="12.75">
      <c r="A41" s="11" t="s">
        <v>25</v>
      </c>
      <c r="B41" s="5">
        <v>1185</v>
      </c>
      <c r="C41" s="3">
        <v>1136</v>
      </c>
      <c r="D41" s="3">
        <v>1266</v>
      </c>
      <c r="E41" s="3">
        <v>907</v>
      </c>
      <c r="F41" s="3">
        <v>837</v>
      </c>
      <c r="G41" s="7">
        <v>5331</v>
      </c>
      <c r="H41" s="9"/>
      <c r="I41" s="9"/>
      <c r="J41" s="9"/>
      <c r="K41" s="9"/>
      <c r="L41" s="9"/>
      <c r="M41" s="9"/>
      <c r="N41" s="9"/>
    </row>
    <row r="42" spans="1:14" ht="12.75">
      <c r="A42" s="11" t="s">
        <v>13</v>
      </c>
      <c r="B42" s="5">
        <v>1793</v>
      </c>
      <c r="C42" s="3">
        <v>1699</v>
      </c>
      <c r="D42" s="3">
        <v>1806</v>
      </c>
      <c r="E42" s="3">
        <v>1539</v>
      </c>
      <c r="F42" s="3">
        <v>1509</v>
      </c>
      <c r="G42" s="7">
        <v>8346</v>
      </c>
      <c r="H42" s="9"/>
      <c r="I42" s="9"/>
      <c r="J42" s="9"/>
      <c r="K42" s="9"/>
      <c r="L42" s="9"/>
      <c r="M42" s="9"/>
      <c r="N42" s="9"/>
    </row>
    <row r="43" spans="1:14" ht="12.75">
      <c r="A43" s="11" t="s">
        <v>26</v>
      </c>
      <c r="B43" s="5">
        <v>39</v>
      </c>
      <c r="C43" s="3">
        <v>36</v>
      </c>
      <c r="D43" s="3">
        <v>50</v>
      </c>
      <c r="E43" s="3">
        <v>33</v>
      </c>
      <c r="F43" s="3">
        <v>39</v>
      </c>
      <c r="G43" s="7">
        <v>197</v>
      </c>
      <c r="H43" s="9"/>
      <c r="I43" s="9"/>
      <c r="J43" s="9"/>
      <c r="K43" s="9"/>
      <c r="L43" s="9"/>
      <c r="M43" s="9"/>
      <c r="N43" s="9"/>
    </row>
    <row r="44" spans="1:14" ht="12.75">
      <c r="A44" s="11" t="s">
        <v>55</v>
      </c>
      <c r="B44" s="5">
        <v>3002</v>
      </c>
      <c r="C44" s="3">
        <v>2929</v>
      </c>
      <c r="D44" s="3">
        <v>3116</v>
      </c>
      <c r="E44" s="3">
        <v>2444</v>
      </c>
      <c r="F44" s="3">
        <v>2861</v>
      </c>
      <c r="G44" s="7">
        <v>14352</v>
      </c>
      <c r="H44" s="9"/>
      <c r="I44" s="9"/>
      <c r="J44" s="9"/>
      <c r="K44" s="9"/>
      <c r="L44" s="9"/>
      <c r="M44" s="9"/>
      <c r="N44" s="9"/>
    </row>
    <row r="45" spans="1:14" ht="12.75">
      <c r="A45" s="11" t="s">
        <v>67</v>
      </c>
      <c r="B45" s="5">
        <v>649</v>
      </c>
      <c r="C45" s="3">
        <v>779</v>
      </c>
      <c r="D45" s="3">
        <v>786</v>
      </c>
      <c r="E45" s="3">
        <v>681</v>
      </c>
      <c r="F45" s="3">
        <v>816</v>
      </c>
      <c r="G45" s="7">
        <v>3711</v>
      </c>
      <c r="H45" s="9"/>
      <c r="I45" s="9"/>
      <c r="J45" s="9"/>
      <c r="K45" s="9"/>
      <c r="L45" s="9"/>
      <c r="M45" s="9"/>
      <c r="N45" s="9"/>
    </row>
    <row r="46" spans="1:14" ht="12.75">
      <c r="A46" s="11" t="s">
        <v>68</v>
      </c>
      <c r="B46" s="5"/>
      <c r="G46" s="7"/>
      <c r="H46" s="9"/>
      <c r="I46" s="9"/>
      <c r="J46" s="9"/>
      <c r="K46" s="9"/>
      <c r="L46" s="9"/>
      <c r="M46" s="9"/>
      <c r="N46" s="9"/>
    </row>
    <row r="47" spans="1:14" ht="12.75">
      <c r="A47" s="11" t="s">
        <v>69</v>
      </c>
      <c r="B47" s="5">
        <v>719</v>
      </c>
      <c r="C47" s="3">
        <v>661</v>
      </c>
      <c r="D47" s="3">
        <v>827</v>
      </c>
      <c r="E47" s="3">
        <v>528</v>
      </c>
      <c r="F47" s="3">
        <v>704</v>
      </c>
      <c r="G47" s="7">
        <v>3439</v>
      </c>
      <c r="H47" s="9"/>
      <c r="I47" s="9"/>
      <c r="J47" s="9"/>
      <c r="K47" s="9"/>
      <c r="L47" s="9"/>
      <c r="M47" s="9"/>
      <c r="N47" s="9"/>
    </row>
    <row r="48" spans="1:14" ht="12.75">
      <c r="A48" s="11" t="s">
        <v>76</v>
      </c>
      <c r="B48" s="5">
        <v>663</v>
      </c>
      <c r="C48" s="3">
        <v>573</v>
      </c>
      <c r="D48" s="3">
        <v>613</v>
      </c>
      <c r="E48" s="3">
        <v>437</v>
      </c>
      <c r="F48" s="3">
        <v>488</v>
      </c>
      <c r="G48" s="7">
        <v>2774</v>
      </c>
      <c r="H48" s="9"/>
      <c r="I48" s="9"/>
      <c r="J48" s="9"/>
      <c r="K48" s="9"/>
      <c r="L48" s="9"/>
      <c r="M48" s="9"/>
      <c r="N48" s="9"/>
    </row>
    <row r="49" spans="1:14" ht="12.75">
      <c r="A49" s="11" t="s">
        <v>27</v>
      </c>
      <c r="B49" s="5">
        <v>31</v>
      </c>
      <c r="C49" s="3">
        <v>24</v>
      </c>
      <c r="D49" s="3">
        <v>15</v>
      </c>
      <c r="E49" s="3">
        <v>11</v>
      </c>
      <c r="F49" s="3">
        <v>21</v>
      </c>
      <c r="G49" s="7">
        <v>102</v>
      </c>
      <c r="H49" s="9"/>
      <c r="I49" s="9"/>
      <c r="J49" s="9"/>
      <c r="K49" s="9"/>
      <c r="L49" s="9"/>
      <c r="M49" s="9"/>
      <c r="N49" s="9"/>
    </row>
    <row r="50" spans="1:14" ht="12.75">
      <c r="A50" s="11" t="s">
        <v>28</v>
      </c>
      <c r="B50" s="5">
        <v>278</v>
      </c>
      <c r="C50" s="3">
        <v>232</v>
      </c>
      <c r="D50" s="3">
        <v>279</v>
      </c>
      <c r="E50" s="3">
        <v>216</v>
      </c>
      <c r="F50" s="3">
        <v>196</v>
      </c>
      <c r="G50" s="7">
        <v>1201</v>
      </c>
      <c r="H50" s="9"/>
      <c r="I50" s="9"/>
      <c r="J50" s="9"/>
      <c r="K50" s="9"/>
      <c r="L50" s="9"/>
      <c r="M50" s="9"/>
      <c r="N50" s="9"/>
    </row>
    <row r="51" spans="1:14" ht="12.75">
      <c r="A51" s="11" t="s">
        <v>77</v>
      </c>
      <c r="B51" s="5">
        <v>1296</v>
      </c>
      <c r="C51" s="3">
        <v>1310</v>
      </c>
      <c r="D51" s="3">
        <v>1310</v>
      </c>
      <c r="E51" s="3">
        <v>953</v>
      </c>
      <c r="F51" s="3">
        <v>995</v>
      </c>
      <c r="G51" s="7">
        <v>5864</v>
      </c>
      <c r="H51" s="9"/>
      <c r="I51" s="9"/>
      <c r="J51" s="9"/>
      <c r="K51" s="9"/>
      <c r="L51" s="9"/>
      <c r="M51" s="9"/>
      <c r="N51" s="9"/>
    </row>
    <row r="52" spans="1:14" ht="12.75">
      <c r="A52" s="11" t="s">
        <v>53</v>
      </c>
      <c r="B52" s="5">
        <v>18</v>
      </c>
      <c r="C52" s="3">
        <v>21</v>
      </c>
      <c r="D52" s="3">
        <v>24</v>
      </c>
      <c r="E52" s="3">
        <v>12</v>
      </c>
      <c r="F52" s="3">
        <v>13</v>
      </c>
      <c r="G52" s="7">
        <v>88</v>
      </c>
      <c r="H52" s="9"/>
      <c r="I52" s="9"/>
      <c r="J52" s="9"/>
      <c r="K52" s="9"/>
      <c r="L52" s="9"/>
      <c r="M52" s="9"/>
      <c r="N52" s="9"/>
    </row>
    <row r="53" spans="1:14" ht="12.75">
      <c r="A53" s="11" t="s">
        <v>29</v>
      </c>
      <c r="B53" s="5">
        <v>151</v>
      </c>
      <c r="C53" s="3">
        <v>175</v>
      </c>
      <c r="D53" s="3">
        <v>158</v>
      </c>
      <c r="E53" s="3">
        <v>150</v>
      </c>
      <c r="F53" s="3">
        <v>131</v>
      </c>
      <c r="G53" s="7">
        <v>765</v>
      </c>
      <c r="H53" s="9"/>
      <c r="I53" s="9"/>
      <c r="J53" s="9"/>
      <c r="K53" s="9"/>
      <c r="L53" s="9"/>
      <c r="M53" s="9"/>
      <c r="N53" s="9"/>
    </row>
    <row r="54" spans="1:14" ht="12.75">
      <c r="A54" s="11" t="s">
        <v>60</v>
      </c>
      <c r="B54" s="5"/>
      <c r="G54" s="7"/>
      <c r="H54" s="9"/>
      <c r="I54" s="9"/>
      <c r="J54" s="9"/>
      <c r="K54" s="9"/>
      <c r="L54" s="9"/>
      <c r="M54" s="9"/>
      <c r="N54" s="9"/>
    </row>
    <row r="55" spans="1:14" ht="12.75">
      <c r="A55" s="11" t="s">
        <v>54</v>
      </c>
      <c r="B55" s="5"/>
      <c r="G55" s="7"/>
      <c r="H55" s="9"/>
      <c r="I55" s="9"/>
      <c r="J55" s="9"/>
      <c r="K55" s="9"/>
      <c r="L55" s="9"/>
      <c r="M55" s="9"/>
      <c r="N55" s="9"/>
    </row>
    <row r="56" spans="1:14" ht="12.75">
      <c r="A56" s="11" t="s">
        <v>78</v>
      </c>
      <c r="B56" s="5">
        <v>50</v>
      </c>
      <c r="C56" s="3">
        <v>72</v>
      </c>
      <c r="D56" s="3">
        <v>81</v>
      </c>
      <c r="E56" s="3">
        <v>70</v>
      </c>
      <c r="F56" s="3">
        <v>80</v>
      </c>
      <c r="G56" s="7">
        <v>353</v>
      </c>
      <c r="H56" s="9"/>
      <c r="I56" s="9"/>
      <c r="J56" s="9"/>
      <c r="K56" s="9"/>
      <c r="L56" s="9"/>
      <c r="M56" s="9"/>
      <c r="N56" s="9"/>
    </row>
    <row r="57" spans="1:14" ht="12.75">
      <c r="A57" s="11" t="s">
        <v>70</v>
      </c>
      <c r="B57" s="5">
        <v>97</v>
      </c>
      <c r="C57" s="3">
        <v>42</v>
      </c>
      <c r="D57" s="3">
        <v>7</v>
      </c>
      <c r="F57" s="3">
        <v>10</v>
      </c>
      <c r="G57" s="7">
        <v>156</v>
      </c>
      <c r="H57" s="9"/>
      <c r="I57" s="9"/>
      <c r="J57" s="9"/>
      <c r="K57" s="9"/>
      <c r="L57" s="9"/>
      <c r="M57" s="9"/>
      <c r="N57" s="9"/>
    </row>
    <row r="58" spans="1:14" ht="12.75">
      <c r="A58" s="11" t="s">
        <v>30</v>
      </c>
      <c r="B58" s="5">
        <v>246</v>
      </c>
      <c r="C58" s="3">
        <v>327</v>
      </c>
      <c r="D58" s="3">
        <v>339</v>
      </c>
      <c r="E58" s="3">
        <v>211</v>
      </c>
      <c r="F58" s="3">
        <v>281</v>
      </c>
      <c r="G58" s="7">
        <v>1404</v>
      </c>
      <c r="H58" s="9"/>
      <c r="I58" s="9"/>
      <c r="J58" s="9"/>
      <c r="K58" s="9"/>
      <c r="L58" s="9"/>
      <c r="M58" s="9"/>
      <c r="N58" s="9"/>
    </row>
    <row r="59" spans="1:14" ht="12.75">
      <c r="A59" s="11" t="s">
        <v>31</v>
      </c>
      <c r="B59" s="5">
        <v>1009</v>
      </c>
      <c r="C59" s="3">
        <v>1207</v>
      </c>
      <c r="D59" s="3">
        <v>1214</v>
      </c>
      <c r="E59" s="3">
        <v>837</v>
      </c>
      <c r="F59" s="3">
        <v>1110</v>
      </c>
      <c r="G59" s="7">
        <v>5377</v>
      </c>
      <c r="H59" s="9"/>
      <c r="I59" s="9"/>
      <c r="J59" s="9"/>
      <c r="K59" s="9"/>
      <c r="L59" s="9"/>
      <c r="M59" s="9"/>
      <c r="N59" s="9"/>
    </row>
    <row r="60" spans="1:14" ht="12.75">
      <c r="A60" s="11" t="s">
        <v>79</v>
      </c>
      <c r="B60" s="5"/>
      <c r="G60" s="7"/>
      <c r="H60" s="9"/>
      <c r="I60" s="9"/>
      <c r="J60" s="9"/>
      <c r="K60" s="9"/>
      <c r="L60" s="9"/>
      <c r="M60" s="9"/>
      <c r="N60" s="9"/>
    </row>
    <row r="61" spans="1:14" ht="12.75">
      <c r="A61" s="11" t="s">
        <v>32</v>
      </c>
      <c r="B61" s="5">
        <v>410</v>
      </c>
      <c r="C61" s="3">
        <v>357</v>
      </c>
      <c r="D61" s="3">
        <v>381</v>
      </c>
      <c r="E61" s="3">
        <v>243</v>
      </c>
      <c r="F61" s="3">
        <v>262</v>
      </c>
      <c r="G61" s="7">
        <v>1653</v>
      </c>
      <c r="H61" s="9"/>
      <c r="I61" s="9"/>
      <c r="J61" s="9"/>
      <c r="K61" s="9"/>
      <c r="L61" s="9"/>
      <c r="M61" s="9"/>
      <c r="N61" s="9"/>
    </row>
    <row r="62" spans="1:14" ht="12.75">
      <c r="A62" s="11" t="s">
        <v>33</v>
      </c>
      <c r="B62" s="5">
        <v>409</v>
      </c>
      <c r="C62" s="3">
        <v>591</v>
      </c>
      <c r="D62" s="3">
        <v>505</v>
      </c>
      <c r="E62" s="3">
        <v>397</v>
      </c>
      <c r="F62" s="3">
        <v>457</v>
      </c>
      <c r="G62" s="7">
        <v>2359</v>
      </c>
      <c r="H62" s="9"/>
      <c r="I62" s="9"/>
      <c r="J62" s="9"/>
      <c r="K62" s="9"/>
      <c r="L62" s="9"/>
      <c r="M62" s="9"/>
      <c r="N62" s="9"/>
    </row>
    <row r="63" spans="1:14" ht="12.75">
      <c r="A63" s="11" t="s">
        <v>34</v>
      </c>
      <c r="B63" s="5">
        <v>1048</v>
      </c>
      <c r="C63" s="3">
        <v>1071</v>
      </c>
      <c r="D63" s="3">
        <v>1139</v>
      </c>
      <c r="E63" s="3">
        <v>868</v>
      </c>
      <c r="F63" s="3">
        <v>939</v>
      </c>
      <c r="G63" s="7">
        <v>5065</v>
      </c>
      <c r="H63" s="9"/>
      <c r="I63" s="9"/>
      <c r="J63" s="9"/>
      <c r="K63" s="9"/>
      <c r="L63" s="9"/>
      <c r="M63" s="9"/>
      <c r="N63" s="9"/>
    </row>
    <row r="64" spans="1:14" ht="12.75">
      <c r="A64" s="11" t="s">
        <v>71</v>
      </c>
      <c r="B64" s="5">
        <v>1064</v>
      </c>
      <c r="C64" s="3">
        <v>909</v>
      </c>
      <c r="D64" s="3">
        <v>975</v>
      </c>
      <c r="E64" s="3">
        <v>799</v>
      </c>
      <c r="F64" s="3">
        <v>1150</v>
      </c>
      <c r="G64" s="7">
        <v>4897</v>
      </c>
      <c r="H64" s="9"/>
      <c r="I64" s="9"/>
      <c r="J64" s="9"/>
      <c r="K64" s="9"/>
      <c r="L64" s="9"/>
      <c r="M64" s="9"/>
      <c r="N64" s="9"/>
    </row>
    <row r="65" spans="1:14" ht="12.75">
      <c r="A65" s="11" t="s">
        <v>35</v>
      </c>
      <c r="B65" s="5">
        <v>2461</v>
      </c>
      <c r="C65" s="3">
        <v>2165</v>
      </c>
      <c r="D65" s="3">
        <v>2559</v>
      </c>
      <c r="E65" s="3">
        <v>2117</v>
      </c>
      <c r="F65" s="3">
        <v>2422</v>
      </c>
      <c r="G65" s="7">
        <v>11724</v>
      </c>
      <c r="H65" s="9"/>
      <c r="I65" s="9"/>
      <c r="J65" s="9"/>
      <c r="K65" s="9"/>
      <c r="L65" s="9"/>
      <c r="M65" s="9"/>
      <c r="N65" s="9"/>
    </row>
    <row r="66" spans="1:14" ht="12.75">
      <c r="A66" s="11" t="s">
        <v>72</v>
      </c>
      <c r="B66" s="5">
        <v>367</v>
      </c>
      <c r="C66" s="3">
        <v>402</v>
      </c>
      <c r="D66" s="3">
        <v>447</v>
      </c>
      <c r="E66" s="3">
        <v>382</v>
      </c>
      <c r="F66" s="3">
        <v>447</v>
      </c>
      <c r="G66" s="7">
        <v>2045</v>
      </c>
      <c r="H66" s="9"/>
      <c r="I66" s="9"/>
      <c r="J66" s="9"/>
      <c r="K66" s="9"/>
      <c r="L66" s="9"/>
      <c r="M66" s="9"/>
      <c r="N66" s="9"/>
    </row>
    <row r="67" spans="1:14" ht="12.75">
      <c r="A67" s="11" t="s">
        <v>14</v>
      </c>
      <c r="B67" s="5">
        <v>1390</v>
      </c>
      <c r="C67" s="3">
        <v>1261</v>
      </c>
      <c r="D67" s="3">
        <v>1399</v>
      </c>
      <c r="E67" s="3">
        <v>1091</v>
      </c>
      <c r="F67" s="3">
        <v>1300</v>
      </c>
      <c r="G67" s="7">
        <v>6441</v>
      </c>
      <c r="H67" s="9"/>
      <c r="I67" s="9"/>
      <c r="J67" s="9"/>
      <c r="K67" s="9"/>
      <c r="L67" s="9"/>
      <c r="M67" s="9"/>
      <c r="N67" s="9"/>
    </row>
    <row r="68" spans="1:14" ht="12.75">
      <c r="A68" s="11" t="s">
        <v>36</v>
      </c>
      <c r="B68" s="5">
        <v>310</v>
      </c>
      <c r="C68" s="3">
        <v>396</v>
      </c>
      <c r="D68" s="3">
        <v>370</v>
      </c>
      <c r="E68" s="3">
        <v>242</v>
      </c>
      <c r="F68" s="3">
        <v>243</v>
      </c>
      <c r="G68" s="7">
        <v>1561</v>
      </c>
      <c r="H68" s="9"/>
      <c r="I68" s="9"/>
      <c r="J68" s="9"/>
      <c r="K68" s="9"/>
      <c r="L68" s="9"/>
      <c r="M68" s="9"/>
      <c r="N68" s="9"/>
    </row>
    <row r="69" spans="1:14" ht="12.75">
      <c r="A69" s="11" t="s">
        <v>37</v>
      </c>
      <c r="B69" s="5">
        <v>572</v>
      </c>
      <c r="C69" s="3">
        <v>483</v>
      </c>
      <c r="D69" s="3">
        <v>566</v>
      </c>
      <c r="E69" s="3">
        <v>412</v>
      </c>
      <c r="F69" s="3">
        <v>523</v>
      </c>
      <c r="G69" s="7">
        <v>2556</v>
      </c>
      <c r="H69" s="9"/>
      <c r="I69" s="9"/>
      <c r="J69" s="9"/>
      <c r="K69" s="9"/>
      <c r="L69" s="9"/>
      <c r="M69" s="9"/>
      <c r="N69" s="9"/>
    </row>
    <row r="70" spans="1:14" ht="12.75">
      <c r="A70" s="11" t="s">
        <v>59</v>
      </c>
      <c r="B70" s="5">
        <v>461</v>
      </c>
      <c r="C70" s="3">
        <v>507</v>
      </c>
      <c r="D70" s="3">
        <v>563</v>
      </c>
      <c r="E70" s="3">
        <v>501</v>
      </c>
      <c r="F70" s="3">
        <v>561</v>
      </c>
      <c r="G70" s="7">
        <v>2593</v>
      </c>
      <c r="H70" s="9"/>
      <c r="I70" s="9"/>
      <c r="J70" s="9"/>
      <c r="K70" s="9"/>
      <c r="L70" s="9"/>
      <c r="M70" s="9"/>
      <c r="N70" s="9"/>
    </row>
    <row r="71" spans="1:14" ht="12.75">
      <c r="A71" s="12" t="s">
        <v>44</v>
      </c>
      <c r="B71" s="6">
        <v>43203</v>
      </c>
      <c r="C71" s="16">
        <v>41955</v>
      </c>
      <c r="D71" s="16">
        <v>45035</v>
      </c>
      <c r="E71" s="16">
        <v>35523</v>
      </c>
      <c r="F71" s="16">
        <v>41380</v>
      </c>
      <c r="G71" s="2">
        <v>207096</v>
      </c>
      <c r="H71" s="9"/>
      <c r="I71" s="9"/>
      <c r="J71" s="9"/>
      <c r="K71" s="9"/>
      <c r="L71" s="9"/>
      <c r="M71" s="9"/>
      <c r="N71" s="9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36">
      <selection activeCell="G72" sqref="G72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6384" width="9.140625" style="3" customWidth="1"/>
  </cols>
  <sheetData>
    <row r="1" ht="15.75">
      <c r="A1" s="8" t="s">
        <v>48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/>
    </row>
    <row r="5" spans="1:2" ht="12.75">
      <c r="A5" s="4" t="s">
        <v>52</v>
      </c>
      <c r="B5" s="4" t="s">
        <v>3</v>
      </c>
    </row>
    <row r="6" spans="1:14" ht="12.75">
      <c r="A6" s="10" t="s">
        <v>1</v>
      </c>
      <c r="B6" s="9" t="s">
        <v>5</v>
      </c>
      <c r="C6" s="9" t="s">
        <v>81</v>
      </c>
      <c r="D6" s="9" t="s">
        <v>82</v>
      </c>
      <c r="E6" s="9" t="s">
        <v>84</v>
      </c>
      <c r="F6" s="9" t="s">
        <v>85</v>
      </c>
      <c r="G6" s="18" t="s">
        <v>83</v>
      </c>
      <c r="H6" s="9"/>
      <c r="I6" s="9"/>
      <c r="J6" s="9"/>
      <c r="K6" s="9"/>
      <c r="L6" s="9"/>
      <c r="M6" s="9"/>
      <c r="N6" s="18"/>
    </row>
    <row r="7" spans="1:18" ht="12.75">
      <c r="A7" s="10" t="s">
        <v>6</v>
      </c>
      <c r="B7" s="9">
        <f>Prestitoperelocale!B7+PRestitoIntebibliotecarioEntra!B7+PRestitoIntebibliotecarioEsce!B7</f>
        <v>8163</v>
      </c>
      <c r="C7" s="9">
        <f>Prestitoperelocale!C7+PRestitoIntebibliotecarioEntra!C7+PRestitoIntebibliotecarioEsce!C7</f>
        <v>7707</v>
      </c>
      <c r="D7" s="9">
        <f>Prestitoperelocale!D7+PRestitoIntebibliotecarioEntra!D7+PRestitoIntebibliotecarioEsce!D7</f>
        <v>7550</v>
      </c>
      <c r="E7" s="9">
        <f>Prestitoperelocale!E7+PRestitoIntebibliotecarioEntra!E7+PRestitoIntebibliotecarioEsce!E7</f>
        <v>6848</v>
      </c>
      <c r="F7" s="9">
        <f>Prestitoperelocale!F7+PRestitoIntebibliotecarioEntra!F7+PRestitoIntebibliotecarioEsce!F7</f>
        <v>7117</v>
      </c>
      <c r="G7" s="9">
        <f>Prestitoperelocale!G7+PRestitoIntebibliotecarioEntra!G7+PRestitoIntebibliotecarioEsce!G7</f>
        <v>37385</v>
      </c>
      <c r="H7" s="9"/>
      <c r="I7" s="9"/>
      <c r="J7" s="9"/>
      <c r="K7" s="9"/>
      <c r="L7" s="9"/>
      <c r="M7" s="9"/>
      <c r="N7" s="9"/>
      <c r="Q7" s="3" t="str">
        <f aca="true" t="shared" si="0" ref="Q7:Q38">IF(R7=A7,"V","FFFFFFF")</f>
        <v>V</v>
      </c>
      <c r="R7" s="10" t="s">
        <v>6</v>
      </c>
    </row>
    <row r="8" spans="1:18" ht="12.75">
      <c r="A8" s="11" t="s">
        <v>38</v>
      </c>
      <c r="B8" s="9">
        <f>Prestitoperelocale!B8+PRestitoIntebibliotecarioEntra!B8+PRestitoIntebibliotecarioEsce!B8</f>
        <v>36</v>
      </c>
      <c r="C8" s="9">
        <f>Prestitoperelocale!C8+PRestitoIntebibliotecarioEntra!C8+PRestitoIntebibliotecarioEsce!C8</f>
        <v>86</v>
      </c>
      <c r="D8" s="9">
        <f>Prestitoperelocale!D8+PRestitoIntebibliotecarioEntra!D8+PRestitoIntebibliotecarioEsce!D8</f>
        <v>77</v>
      </c>
      <c r="E8" s="9">
        <f>Prestitoperelocale!E8+PRestitoIntebibliotecarioEntra!E8+PRestitoIntebibliotecarioEsce!E8</f>
        <v>51</v>
      </c>
      <c r="F8" s="9">
        <f>Prestitoperelocale!F8+PRestitoIntebibliotecarioEntra!F8+PRestitoIntebibliotecarioEsce!F8</f>
        <v>36</v>
      </c>
      <c r="G8" s="9">
        <f>Prestitoperelocale!G8+PRestitoIntebibliotecarioEntra!G8+PRestitoIntebibliotecarioEsce!G8</f>
        <v>286</v>
      </c>
      <c r="H8" s="9"/>
      <c r="I8" s="9"/>
      <c r="J8" s="9"/>
      <c r="K8" s="9"/>
      <c r="L8" s="9"/>
      <c r="M8" s="9"/>
      <c r="N8" s="9"/>
      <c r="Q8" s="3" t="str">
        <f t="shared" si="0"/>
        <v>V</v>
      </c>
      <c r="R8" s="11" t="s">
        <v>38</v>
      </c>
    </row>
    <row r="9" spans="1:18" ht="12.75">
      <c r="A9" s="11" t="s">
        <v>17</v>
      </c>
      <c r="B9" s="9">
        <f>Prestitoperelocale!B9+PRestitoIntebibliotecarioEntra!B9+PRestitoIntebibliotecarioEsce!B9</f>
        <v>1944</v>
      </c>
      <c r="C9" s="9">
        <f>Prestitoperelocale!C9+PRestitoIntebibliotecarioEntra!C9+PRestitoIntebibliotecarioEsce!C9</f>
        <v>1912</v>
      </c>
      <c r="D9" s="9">
        <f>Prestitoperelocale!D9+PRestitoIntebibliotecarioEntra!D9+PRestitoIntebibliotecarioEsce!D9</f>
        <v>2350</v>
      </c>
      <c r="E9" s="9">
        <f>Prestitoperelocale!E9+PRestitoIntebibliotecarioEntra!E9+PRestitoIntebibliotecarioEsce!E9</f>
        <v>1536</v>
      </c>
      <c r="F9" s="9">
        <f>Prestitoperelocale!F9+PRestitoIntebibliotecarioEntra!F9+PRestitoIntebibliotecarioEsce!F9</f>
        <v>1956</v>
      </c>
      <c r="G9" s="9">
        <f>Prestitoperelocale!G9+PRestitoIntebibliotecarioEntra!G9+PRestitoIntebibliotecarioEsce!G9</f>
        <v>9698</v>
      </c>
      <c r="H9" s="9"/>
      <c r="I9" s="9"/>
      <c r="J9" s="9"/>
      <c r="K9" s="9"/>
      <c r="L9" s="9"/>
      <c r="M9" s="9"/>
      <c r="N9" s="9"/>
      <c r="Q9" s="3" t="str">
        <f t="shared" si="0"/>
        <v>V</v>
      </c>
      <c r="R9" s="11" t="s">
        <v>17</v>
      </c>
    </row>
    <row r="10" spans="1:18" ht="12.75">
      <c r="A10" s="11" t="s">
        <v>73</v>
      </c>
      <c r="B10" s="9">
        <f>Prestitoperelocale!B10+PRestitoIntebibliotecarioEntra!B10+PRestitoIntebibliotecarioEsce!B10</f>
        <v>819</v>
      </c>
      <c r="C10" s="9">
        <f>Prestitoperelocale!C10+PRestitoIntebibliotecarioEntra!C10+PRestitoIntebibliotecarioEsce!C10</f>
        <v>1024</v>
      </c>
      <c r="D10" s="9">
        <f>Prestitoperelocale!D10+PRestitoIntebibliotecarioEntra!D10+PRestitoIntebibliotecarioEsce!D10</f>
        <v>1184</v>
      </c>
      <c r="E10" s="9">
        <f>Prestitoperelocale!E10+PRestitoIntebibliotecarioEntra!E10+PRestitoIntebibliotecarioEsce!E10</f>
        <v>1006</v>
      </c>
      <c r="F10" s="9">
        <f>Prestitoperelocale!F10+PRestitoIntebibliotecarioEntra!F10+PRestitoIntebibliotecarioEsce!F10</f>
        <v>888</v>
      </c>
      <c r="G10" s="9">
        <f>Prestitoperelocale!G10+PRestitoIntebibliotecarioEntra!G10+PRestitoIntebibliotecarioEsce!G10</f>
        <v>4921</v>
      </c>
      <c r="H10" s="9"/>
      <c r="I10" s="9"/>
      <c r="J10" s="9"/>
      <c r="K10" s="9"/>
      <c r="L10" s="9"/>
      <c r="M10" s="9"/>
      <c r="N10" s="9"/>
      <c r="Q10" s="3" t="str">
        <f t="shared" si="0"/>
        <v>V</v>
      </c>
      <c r="R10" s="11" t="s">
        <v>73</v>
      </c>
    </row>
    <row r="11" spans="1:18" ht="12.75">
      <c r="A11" s="11" t="s">
        <v>61</v>
      </c>
      <c r="B11" s="9">
        <f>Prestitoperelocale!B11+PRestitoIntebibliotecarioEntra!B11+PRestitoIntebibliotecarioEsce!B11</f>
        <v>1087</v>
      </c>
      <c r="C11" s="9">
        <f>Prestitoperelocale!C11+PRestitoIntebibliotecarioEntra!C11+PRestitoIntebibliotecarioEsce!C11</f>
        <v>1112</v>
      </c>
      <c r="D11" s="9">
        <f>Prestitoperelocale!D11+PRestitoIntebibliotecarioEntra!D11+PRestitoIntebibliotecarioEsce!D11</f>
        <v>1065</v>
      </c>
      <c r="E11" s="9">
        <f>Prestitoperelocale!E11+PRestitoIntebibliotecarioEntra!E11+PRestitoIntebibliotecarioEsce!E11</f>
        <v>1049</v>
      </c>
      <c r="F11" s="9">
        <f>Prestitoperelocale!F11+PRestitoIntebibliotecarioEntra!F11+PRestitoIntebibliotecarioEsce!F11</f>
        <v>1014</v>
      </c>
      <c r="G11" s="9">
        <f>Prestitoperelocale!G11+PRestitoIntebibliotecarioEntra!G11+PRestitoIntebibliotecarioEsce!G11</f>
        <v>5327</v>
      </c>
      <c r="H11" s="9"/>
      <c r="I11" s="9"/>
      <c r="J11" s="9"/>
      <c r="K11" s="9"/>
      <c r="L11" s="9"/>
      <c r="M11" s="9"/>
      <c r="N11" s="9"/>
      <c r="Q11" s="3" t="str">
        <f t="shared" si="0"/>
        <v>V</v>
      </c>
      <c r="R11" s="11" t="s">
        <v>61</v>
      </c>
    </row>
    <row r="12" spans="1:18" ht="12.75">
      <c r="A12" s="11" t="s">
        <v>8</v>
      </c>
      <c r="B12" s="9">
        <f>Prestitoperelocale!B12+PRestitoIntebibliotecarioEntra!B12+PRestitoIntebibliotecarioEsce!B12</f>
        <v>9226</v>
      </c>
      <c r="C12" s="9">
        <f>Prestitoperelocale!C12+PRestitoIntebibliotecarioEntra!C12+PRestitoIntebibliotecarioEsce!C12</f>
        <v>8936</v>
      </c>
      <c r="D12" s="9">
        <f>Prestitoperelocale!D12+PRestitoIntebibliotecarioEntra!D12+PRestitoIntebibliotecarioEsce!D12</f>
        <v>10015</v>
      </c>
      <c r="E12" s="9">
        <f>Prestitoperelocale!E12+PRestitoIntebibliotecarioEntra!E12+PRestitoIntebibliotecarioEsce!E12</f>
        <v>7754</v>
      </c>
      <c r="F12" s="9">
        <f>Prestitoperelocale!F12+PRestitoIntebibliotecarioEntra!F12+PRestitoIntebibliotecarioEsce!F12</f>
        <v>8396</v>
      </c>
      <c r="G12" s="9">
        <f>Prestitoperelocale!G12+PRestitoIntebibliotecarioEntra!G12+PRestitoIntebibliotecarioEsce!G12</f>
        <v>44327</v>
      </c>
      <c r="H12" s="9"/>
      <c r="I12" s="9"/>
      <c r="J12" s="9"/>
      <c r="K12" s="9"/>
      <c r="L12" s="9"/>
      <c r="M12" s="9"/>
      <c r="N12" s="9"/>
      <c r="Q12" s="3" t="str">
        <f t="shared" si="0"/>
        <v>V</v>
      </c>
      <c r="R12" s="11" t="s">
        <v>8</v>
      </c>
    </row>
    <row r="13" spans="1:18" ht="12.75">
      <c r="A13" s="11" t="s">
        <v>40</v>
      </c>
      <c r="B13" s="9">
        <f>Prestitoperelocale!B13+PRestitoIntebibliotecarioEntra!B13+PRestitoIntebibliotecarioEsce!B13</f>
        <v>0</v>
      </c>
      <c r="C13" s="9">
        <f>Prestitoperelocale!C13+PRestitoIntebibliotecarioEntra!C13+PRestitoIntebibliotecarioEsce!C13</f>
        <v>29</v>
      </c>
      <c r="D13" s="9">
        <f>Prestitoperelocale!D13+PRestitoIntebibliotecarioEntra!D13+PRestitoIntebibliotecarioEsce!D13</f>
        <v>16</v>
      </c>
      <c r="E13" s="9">
        <f>Prestitoperelocale!E13+PRestitoIntebibliotecarioEntra!E13+PRestitoIntebibliotecarioEsce!E13</f>
        <v>0</v>
      </c>
      <c r="F13" s="9">
        <f>Prestitoperelocale!F13+PRestitoIntebibliotecarioEntra!F13+PRestitoIntebibliotecarioEsce!F13</f>
        <v>14</v>
      </c>
      <c r="G13" s="9">
        <f>Prestitoperelocale!G13+PRestitoIntebibliotecarioEntra!G13+PRestitoIntebibliotecarioEsce!G13</f>
        <v>59</v>
      </c>
      <c r="H13" s="9"/>
      <c r="I13" s="9"/>
      <c r="J13" s="9"/>
      <c r="K13" s="9"/>
      <c r="L13" s="9"/>
      <c r="M13" s="9"/>
      <c r="N13" s="9"/>
      <c r="Q13" s="3" t="str">
        <f t="shared" si="0"/>
        <v>V</v>
      </c>
      <c r="R13" s="11" t="s">
        <v>40</v>
      </c>
    </row>
    <row r="14" spans="1:18" ht="12.75">
      <c r="A14" s="11" t="s">
        <v>9</v>
      </c>
      <c r="B14" s="9">
        <f>Prestitoperelocale!B14+PRestitoIntebibliotecarioEntra!B14+PRestitoIntebibliotecarioEsce!B14</f>
        <v>2168</v>
      </c>
      <c r="C14" s="9">
        <f>Prestitoperelocale!C14+PRestitoIntebibliotecarioEntra!C14+PRestitoIntebibliotecarioEsce!C14</f>
        <v>2085</v>
      </c>
      <c r="D14" s="9">
        <f>Prestitoperelocale!D14+PRestitoIntebibliotecarioEntra!D14+PRestitoIntebibliotecarioEsce!D14</f>
        <v>2296</v>
      </c>
      <c r="E14" s="9">
        <f>Prestitoperelocale!E14+PRestitoIntebibliotecarioEntra!E14+PRestitoIntebibliotecarioEsce!E14</f>
        <v>1722</v>
      </c>
      <c r="F14" s="9">
        <f>Prestitoperelocale!F14+PRestitoIntebibliotecarioEntra!F14+PRestitoIntebibliotecarioEsce!F14</f>
        <v>1984</v>
      </c>
      <c r="G14" s="9">
        <f>Prestitoperelocale!G14+PRestitoIntebibliotecarioEntra!G14+PRestitoIntebibliotecarioEsce!G14</f>
        <v>10255</v>
      </c>
      <c r="H14" s="9"/>
      <c r="I14" s="9"/>
      <c r="J14" s="9"/>
      <c r="K14" s="9"/>
      <c r="L14" s="9"/>
      <c r="M14" s="9"/>
      <c r="N14" s="9"/>
      <c r="Q14" s="3" t="str">
        <f t="shared" si="0"/>
        <v>V</v>
      </c>
      <c r="R14" s="11" t="s">
        <v>9</v>
      </c>
    </row>
    <row r="15" spans="1:18" ht="12.75">
      <c r="A15" s="11" t="s">
        <v>56</v>
      </c>
      <c r="B15" s="9">
        <f>Prestitoperelocale!B15+PRestitoIntebibliotecarioEntra!B15+PRestitoIntebibliotecarioEsce!B15</f>
        <v>108</v>
      </c>
      <c r="C15" s="9">
        <f>Prestitoperelocale!C15+PRestitoIntebibliotecarioEntra!C15+PRestitoIntebibliotecarioEsce!C15</f>
        <v>102</v>
      </c>
      <c r="D15" s="9">
        <f>Prestitoperelocale!D15+PRestitoIntebibliotecarioEntra!D15+PRestitoIntebibliotecarioEsce!D15</f>
        <v>105</v>
      </c>
      <c r="E15" s="9">
        <f>Prestitoperelocale!E15+PRestitoIntebibliotecarioEntra!E15+PRestitoIntebibliotecarioEsce!E15</f>
        <v>85</v>
      </c>
      <c r="F15" s="9">
        <f>Prestitoperelocale!F15+PRestitoIntebibliotecarioEntra!F15+PRestitoIntebibliotecarioEsce!F15</f>
        <v>97</v>
      </c>
      <c r="G15" s="9">
        <f>Prestitoperelocale!G15+PRestitoIntebibliotecarioEntra!G15+PRestitoIntebibliotecarioEsce!G15</f>
        <v>497</v>
      </c>
      <c r="H15" s="9"/>
      <c r="I15" s="9"/>
      <c r="J15" s="9"/>
      <c r="K15" s="9"/>
      <c r="L15" s="9"/>
      <c r="M15" s="9"/>
      <c r="N15" s="9"/>
      <c r="Q15" s="3" t="str">
        <f t="shared" si="0"/>
        <v>V</v>
      </c>
      <c r="R15" s="11" t="s">
        <v>56</v>
      </c>
    </row>
    <row r="16" spans="1:18" ht="12.75">
      <c r="A16" s="11" t="s">
        <v>42</v>
      </c>
      <c r="B16" s="9">
        <f>Prestitoperelocale!B16+PRestitoIntebibliotecarioEntra!B16+PRestitoIntebibliotecarioEsce!B16</f>
        <v>53</v>
      </c>
      <c r="C16" s="9">
        <f>Prestitoperelocale!C16+PRestitoIntebibliotecarioEntra!C16+PRestitoIntebibliotecarioEsce!C16</f>
        <v>192</v>
      </c>
      <c r="D16" s="9">
        <f>Prestitoperelocale!D16+PRestitoIntebibliotecarioEntra!D16+PRestitoIntebibliotecarioEsce!D16</f>
        <v>132</v>
      </c>
      <c r="E16" s="9">
        <f>Prestitoperelocale!E16+PRestitoIntebibliotecarioEntra!E16+PRestitoIntebibliotecarioEsce!E16</f>
        <v>93</v>
      </c>
      <c r="F16" s="9">
        <f>Prestitoperelocale!F16+PRestitoIntebibliotecarioEntra!F16+PRestitoIntebibliotecarioEsce!F16</f>
        <v>60</v>
      </c>
      <c r="G16" s="9">
        <f>Prestitoperelocale!G16+PRestitoIntebibliotecarioEntra!G16+PRestitoIntebibliotecarioEsce!G16</f>
        <v>530</v>
      </c>
      <c r="H16" s="9"/>
      <c r="I16" s="9"/>
      <c r="J16" s="9"/>
      <c r="K16" s="9"/>
      <c r="L16" s="9"/>
      <c r="M16" s="9"/>
      <c r="N16" s="9"/>
      <c r="Q16" s="3" t="str">
        <f t="shared" si="0"/>
        <v>V</v>
      </c>
      <c r="R16" s="11" t="s">
        <v>42</v>
      </c>
    </row>
    <row r="17" spans="1:18" ht="12.75">
      <c r="A17" s="11" t="s">
        <v>74</v>
      </c>
      <c r="B17" s="9">
        <f>Prestitoperelocale!B17+PRestitoIntebibliotecarioEntra!B17+PRestitoIntebibliotecarioEsce!B17</f>
        <v>32</v>
      </c>
      <c r="C17" s="9">
        <f>Prestitoperelocale!C17+PRestitoIntebibliotecarioEntra!C17+PRestitoIntebibliotecarioEsce!C17</f>
        <v>94</v>
      </c>
      <c r="D17" s="9">
        <f>Prestitoperelocale!D17+PRestitoIntebibliotecarioEntra!D17+PRestitoIntebibliotecarioEsce!D17</f>
        <v>14</v>
      </c>
      <c r="E17" s="9">
        <f>Prestitoperelocale!E17+PRestitoIntebibliotecarioEntra!E17+PRestitoIntebibliotecarioEsce!E17</f>
        <v>42</v>
      </c>
      <c r="F17" s="9">
        <f>Prestitoperelocale!F17+PRestitoIntebibliotecarioEntra!F17+PRestitoIntebibliotecarioEsce!F17</f>
        <v>21</v>
      </c>
      <c r="G17" s="9">
        <f>Prestitoperelocale!G17+PRestitoIntebibliotecarioEntra!G17+PRestitoIntebibliotecarioEsce!G17</f>
        <v>203</v>
      </c>
      <c r="H17" s="9"/>
      <c r="I17" s="9"/>
      <c r="J17" s="9"/>
      <c r="K17" s="9"/>
      <c r="L17" s="9"/>
      <c r="M17" s="9"/>
      <c r="N17" s="9"/>
      <c r="Q17" s="3" t="str">
        <f t="shared" si="0"/>
        <v>V</v>
      </c>
      <c r="R17" s="11" t="s">
        <v>74</v>
      </c>
    </row>
    <row r="18" spans="1:18" ht="12.75">
      <c r="A18" s="11" t="s">
        <v>57</v>
      </c>
      <c r="B18" s="9">
        <f>Prestitoperelocale!B18+PRestitoIntebibliotecarioEntra!B18+PRestitoIntebibliotecarioEsce!B18</f>
        <v>93</v>
      </c>
      <c r="C18" s="9">
        <f>Prestitoperelocale!C18+PRestitoIntebibliotecarioEntra!C18+PRestitoIntebibliotecarioEsce!C18</f>
        <v>91</v>
      </c>
      <c r="D18" s="9">
        <f>Prestitoperelocale!D18+PRestitoIntebibliotecarioEntra!D18+PRestitoIntebibliotecarioEsce!D18</f>
        <v>114</v>
      </c>
      <c r="E18" s="9">
        <f>Prestitoperelocale!E18+PRestitoIntebibliotecarioEntra!E18+PRestitoIntebibliotecarioEsce!E18</f>
        <v>37</v>
      </c>
      <c r="F18" s="9">
        <f>Prestitoperelocale!F18+PRestitoIntebibliotecarioEntra!F18+PRestitoIntebibliotecarioEsce!F18</f>
        <v>24</v>
      </c>
      <c r="G18" s="9">
        <f>Prestitoperelocale!G18+PRestitoIntebibliotecarioEntra!G18+PRestitoIntebibliotecarioEsce!G18</f>
        <v>359</v>
      </c>
      <c r="H18" s="9"/>
      <c r="I18" s="9"/>
      <c r="J18" s="9"/>
      <c r="K18" s="9"/>
      <c r="L18" s="9"/>
      <c r="M18" s="9"/>
      <c r="N18" s="9"/>
      <c r="Q18" s="3" t="str">
        <f t="shared" si="0"/>
        <v>V</v>
      </c>
      <c r="R18" s="11" t="s">
        <v>57</v>
      </c>
    </row>
    <row r="19" spans="1:18" ht="12.75">
      <c r="A19" s="11" t="s">
        <v>10</v>
      </c>
      <c r="B19" s="9">
        <f>Prestitoperelocale!B19+PRestitoIntebibliotecarioEntra!B19+PRestitoIntebibliotecarioEsce!B19</f>
        <v>3829</v>
      </c>
      <c r="C19" s="9">
        <f>Prestitoperelocale!C19+PRestitoIntebibliotecarioEntra!C19+PRestitoIntebibliotecarioEsce!C19</f>
        <v>4069</v>
      </c>
      <c r="D19" s="9">
        <f>Prestitoperelocale!D19+PRestitoIntebibliotecarioEntra!D19+PRestitoIntebibliotecarioEsce!D19</f>
        <v>4550</v>
      </c>
      <c r="E19" s="9">
        <f>Prestitoperelocale!E19+PRestitoIntebibliotecarioEntra!E19+PRestitoIntebibliotecarioEsce!E19</f>
        <v>3847</v>
      </c>
      <c r="F19" s="9">
        <f>Prestitoperelocale!F19+PRestitoIntebibliotecarioEntra!F19+PRestitoIntebibliotecarioEsce!F19</f>
        <v>4041</v>
      </c>
      <c r="G19" s="9">
        <f>Prestitoperelocale!G19+PRestitoIntebibliotecarioEntra!G19+PRestitoIntebibliotecarioEsce!G19</f>
        <v>20336</v>
      </c>
      <c r="H19" s="9"/>
      <c r="I19" s="9"/>
      <c r="J19" s="9"/>
      <c r="K19" s="9"/>
      <c r="L19" s="9"/>
      <c r="M19" s="9"/>
      <c r="N19" s="9"/>
      <c r="Q19" s="3" t="str">
        <f t="shared" si="0"/>
        <v>V</v>
      </c>
      <c r="R19" s="11" t="s">
        <v>10</v>
      </c>
    </row>
    <row r="20" spans="1:18" ht="12.75">
      <c r="A20" s="11" t="s">
        <v>18</v>
      </c>
      <c r="B20" s="9">
        <f>Prestitoperelocale!B20+PRestitoIntebibliotecarioEntra!B20+PRestitoIntebibliotecarioEsce!B20</f>
        <v>2876</v>
      </c>
      <c r="C20" s="9">
        <f>Prestitoperelocale!C20+PRestitoIntebibliotecarioEntra!C20+PRestitoIntebibliotecarioEsce!C20</f>
        <v>2788</v>
      </c>
      <c r="D20" s="9">
        <f>Prestitoperelocale!D20+PRestitoIntebibliotecarioEntra!D20+PRestitoIntebibliotecarioEsce!D20</f>
        <v>3362</v>
      </c>
      <c r="E20" s="9">
        <f>Prestitoperelocale!E20+PRestitoIntebibliotecarioEntra!E20+PRestitoIntebibliotecarioEsce!E20</f>
        <v>3197</v>
      </c>
      <c r="F20" s="9">
        <f>Prestitoperelocale!F20+PRestitoIntebibliotecarioEntra!F20+PRestitoIntebibliotecarioEsce!F20</f>
        <v>3481</v>
      </c>
      <c r="G20" s="9">
        <f>Prestitoperelocale!G20+PRestitoIntebibliotecarioEntra!G20+PRestitoIntebibliotecarioEsce!G20</f>
        <v>15704</v>
      </c>
      <c r="H20" s="9"/>
      <c r="I20" s="9"/>
      <c r="J20" s="9"/>
      <c r="K20" s="9"/>
      <c r="L20" s="9"/>
      <c r="M20" s="9"/>
      <c r="N20" s="9"/>
      <c r="Q20" s="3" t="str">
        <f t="shared" si="0"/>
        <v>V</v>
      </c>
      <c r="R20" s="11" t="s">
        <v>18</v>
      </c>
    </row>
    <row r="21" spans="1:18" ht="12.75">
      <c r="A21" s="11" t="s">
        <v>11</v>
      </c>
      <c r="B21" s="9">
        <f>Prestitoperelocale!B21+PRestitoIntebibliotecarioEntra!B21+PRestitoIntebibliotecarioEsce!B21</f>
        <v>1766</v>
      </c>
      <c r="C21" s="9">
        <f>Prestitoperelocale!C21+PRestitoIntebibliotecarioEntra!C21+PRestitoIntebibliotecarioEsce!C21</f>
        <v>1649</v>
      </c>
      <c r="D21" s="9">
        <f>Prestitoperelocale!D21+PRestitoIntebibliotecarioEntra!D21+PRestitoIntebibliotecarioEsce!D21</f>
        <v>2014</v>
      </c>
      <c r="E21" s="9">
        <f>Prestitoperelocale!E21+PRestitoIntebibliotecarioEntra!E21+PRestitoIntebibliotecarioEsce!E21</f>
        <v>1664</v>
      </c>
      <c r="F21" s="9">
        <f>Prestitoperelocale!F21+PRestitoIntebibliotecarioEntra!F21+PRestitoIntebibliotecarioEsce!F21</f>
        <v>1922</v>
      </c>
      <c r="G21" s="9">
        <f>Prestitoperelocale!G21+PRestitoIntebibliotecarioEntra!G21+PRestitoIntebibliotecarioEsce!G21</f>
        <v>9015</v>
      </c>
      <c r="H21" s="9"/>
      <c r="I21" s="9"/>
      <c r="J21" s="9"/>
      <c r="K21" s="9"/>
      <c r="L21" s="9"/>
      <c r="M21" s="9"/>
      <c r="N21" s="9"/>
      <c r="Q21" s="3" t="str">
        <f t="shared" si="0"/>
        <v>V</v>
      </c>
      <c r="R21" s="11" t="s">
        <v>11</v>
      </c>
    </row>
    <row r="22" spans="1:18" ht="12.75">
      <c r="A22" s="11" t="s">
        <v>15</v>
      </c>
      <c r="B22" s="9">
        <f>Prestitoperelocale!B22+PRestitoIntebibliotecarioEntra!B22+PRestitoIntebibliotecarioEsce!B22</f>
        <v>1109</v>
      </c>
      <c r="C22" s="9">
        <f>Prestitoperelocale!C22+PRestitoIntebibliotecarioEntra!C22+PRestitoIntebibliotecarioEsce!C22</f>
        <v>1189</v>
      </c>
      <c r="D22" s="9">
        <f>Prestitoperelocale!D22+PRestitoIntebibliotecarioEntra!D22+PRestitoIntebibliotecarioEsce!D22</f>
        <v>1353</v>
      </c>
      <c r="E22" s="9">
        <f>Prestitoperelocale!E22+PRestitoIntebibliotecarioEntra!E22+PRestitoIntebibliotecarioEsce!E22</f>
        <v>1522</v>
      </c>
      <c r="F22" s="9">
        <f>Prestitoperelocale!F22+PRestitoIntebibliotecarioEntra!F22+PRestitoIntebibliotecarioEsce!F22</f>
        <v>1517</v>
      </c>
      <c r="G22" s="9">
        <f>Prestitoperelocale!G22+PRestitoIntebibliotecarioEntra!G22+PRestitoIntebibliotecarioEsce!G22</f>
        <v>6690</v>
      </c>
      <c r="H22" s="9"/>
      <c r="I22" s="9"/>
      <c r="J22" s="9"/>
      <c r="K22" s="9"/>
      <c r="L22" s="9"/>
      <c r="M22" s="9"/>
      <c r="N22" s="9"/>
      <c r="Q22" s="3" t="str">
        <f t="shared" si="0"/>
        <v>V</v>
      </c>
      <c r="R22" s="11" t="s">
        <v>15</v>
      </c>
    </row>
    <row r="23" spans="1:18" ht="12.75">
      <c r="A23" s="11" t="s">
        <v>19</v>
      </c>
      <c r="B23" s="9">
        <f>Prestitoperelocale!B23+PRestitoIntebibliotecarioEntra!B23+PRestitoIntebibliotecarioEsce!B23</f>
        <v>2919</v>
      </c>
      <c r="C23" s="9">
        <f>Prestitoperelocale!C23+PRestitoIntebibliotecarioEntra!C23+PRestitoIntebibliotecarioEsce!C23</f>
        <v>3127</v>
      </c>
      <c r="D23" s="9">
        <f>Prestitoperelocale!D23+PRestitoIntebibliotecarioEntra!D23+PRestitoIntebibliotecarioEsce!D23</f>
        <v>2901</v>
      </c>
      <c r="E23" s="9">
        <f>Prestitoperelocale!E23+PRestitoIntebibliotecarioEntra!E23+PRestitoIntebibliotecarioEsce!E23</f>
        <v>2518</v>
      </c>
      <c r="F23" s="9">
        <f>Prestitoperelocale!F23+PRestitoIntebibliotecarioEntra!F23+PRestitoIntebibliotecarioEsce!F23</f>
        <v>2502</v>
      </c>
      <c r="G23" s="9">
        <f>Prestitoperelocale!G23+PRestitoIntebibliotecarioEntra!G23+PRestitoIntebibliotecarioEsce!G23</f>
        <v>13967</v>
      </c>
      <c r="H23" s="9"/>
      <c r="I23" s="9"/>
      <c r="J23" s="9"/>
      <c r="K23" s="9"/>
      <c r="L23" s="9"/>
      <c r="M23" s="9"/>
      <c r="N23" s="9"/>
      <c r="Q23" s="3" t="str">
        <f t="shared" si="0"/>
        <v>V</v>
      </c>
      <c r="R23" s="11" t="s">
        <v>19</v>
      </c>
    </row>
    <row r="24" spans="1:18" ht="12.75">
      <c r="A24" s="11" t="s">
        <v>62</v>
      </c>
      <c r="B24" s="9">
        <f>Prestitoperelocale!B24+PRestitoIntebibliotecarioEntra!B24+PRestitoIntebibliotecarioEsce!B24</f>
        <v>22683</v>
      </c>
      <c r="C24" s="9">
        <f>Prestitoperelocale!C24+PRestitoIntebibliotecarioEntra!C24+PRestitoIntebibliotecarioEsce!C24</f>
        <v>21847</v>
      </c>
      <c r="D24" s="9">
        <f>Prestitoperelocale!D24+PRestitoIntebibliotecarioEntra!D24+PRestitoIntebibliotecarioEsce!D24</f>
        <v>23176</v>
      </c>
      <c r="E24" s="9">
        <f>Prestitoperelocale!E24+PRestitoIntebibliotecarioEntra!E24+PRestitoIntebibliotecarioEsce!E24</f>
        <v>19009</v>
      </c>
      <c r="F24" s="9">
        <f>Prestitoperelocale!F24+PRestitoIntebibliotecarioEntra!F24+PRestitoIntebibliotecarioEsce!F24</f>
        <v>19646</v>
      </c>
      <c r="G24" s="9">
        <f>Prestitoperelocale!G24+PRestitoIntebibliotecarioEntra!G24+PRestitoIntebibliotecarioEsce!G24</f>
        <v>106361</v>
      </c>
      <c r="H24" s="9"/>
      <c r="I24" s="9"/>
      <c r="J24" s="9"/>
      <c r="K24" s="9"/>
      <c r="L24" s="9"/>
      <c r="M24" s="9"/>
      <c r="N24" s="9"/>
      <c r="Q24" s="3" t="str">
        <f t="shared" si="0"/>
        <v>V</v>
      </c>
      <c r="R24" s="11" t="s">
        <v>62</v>
      </c>
    </row>
    <row r="25" spans="1:18" ht="12.75">
      <c r="A25" s="11" t="s">
        <v>58</v>
      </c>
      <c r="B25" s="9">
        <f>Prestitoperelocale!B25+PRestitoIntebibliotecarioEntra!B25+PRestitoIntebibliotecarioEsce!B25</f>
        <v>37</v>
      </c>
      <c r="C25" s="9">
        <f>Prestitoperelocale!C25+PRestitoIntebibliotecarioEntra!C25+PRestitoIntebibliotecarioEsce!C25</f>
        <v>34</v>
      </c>
      <c r="D25" s="9">
        <f>Prestitoperelocale!D25+PRestitoIntebibliotecarioEntra!D25+PRestitoIntebibliotecarioEsce!D25</f>
        <v>55</v>
      </c>
      <c r="E25" s="9">
        <f>Prestitoperelocale!E25+PRestitoIntebibliotecarioEntra!E25+PRestitoIntebibliotecarioEsce!E25</f>
        <v>25</v>
      </c>
      <c r="F25" s="9">
        <f>Prestitoperelocale!F25+PRestitoIntebibliotecarioEntra!F25+PRestitoIntebibliotecarioEsce!F25</f>
        <v>37</v>
      </c>
      <c r="G25" s="9">
        <f>Prestitoperelocale!G25+PRestitoIntebibliotecarioEntra!G25+PRestitoIntebibliotecarioEsce!G25</f>
        <v>188</v>
      </c>
      <c r="H25" s="9"/>
      <c r="I25" s="9"/>
      <c r="J25" s="9"/>
      <c r="K25" s="9"/>
      <c r="L25" s="9"/>
      <c r="M25" s="9"/>
      <c r="N25" s="9"/>
      <c r="Q25" s="3" t="str">
        <f t="shared" si="0"/>
        <v>V</v>
      </c>
      <c r="R25" s="11" t="s">
        <v>58</v>
      </c>
    </row>
    <row r="26" spans="1:18" ht="12.75">
      <c r="A26" s="11" t="s">
        <v>20</v>
      </c>
      <c r="B26" s="9">
        <f>Prestitoperelocale!B26+PRestitoIntebibliotecarioEntra!B26+PRestitoIntebibliotecarioEsce!B26</f>
        <v>0</v>
      </c>
      <c r="C26" s="9">
        <f>Prestitoperelocale!C26+PRestitoIntebibliotecarioEntra!C26+PRestitoIntebibliotecarioEsce!C26</f>
        <v>0</v>
      </c>
      <c r="D26" s="9">
        <f>Prestitoperelocale!D26+PRestitoIntebibliotecarioEntra!D26+PRestitoIntebibliotecarioEsce!D26</f>
        <v>0</v>
      </c>
      <c r="E26" s="9">
        <f>Prestitoperelocale!E26+PRestitoIntebibliotecarioEntra!E26+PRestitoIntebibliotecarioEsce!E26</f>
        <v>0</v>
      </c>
      <c r="F26" s="9">
        <f>Prestitoperelocale!F26+PRestitoIntebibliotecarioEntra!F26+PRestitoIntebibliotecarioEsce!F26</f>
        <v>0</v>
      </c>
      <c r="G26" s="9">
        <f>Prestitoperelocale!G26+PRestitoIntebibliotecarioEntra!G26+PRestitoIntebibliotecarioEsce!G26</f>
        <v>0</v>
      </c>
      <c r="H26" s="9"/>
      <c r="I26" s="9"/>
      <c r="J26" s="9"/>
      <c r="K26" s="9"/>
      <c r="L26" s="9"/>
      <c r="M26" s="9"/>
      <c r="N26" s="9"/>
      <c r="Q26" s="3" t="str">
        <f t="shared" si="0"/>
        <v>V</v>
      </c>
      <c r="R26" s="11" t="s">
        <v>20</v>
      </c>
    </row>
    <row r="27" spans="1:18" ht="12.75">
      <c r="A27" s="11" t="s">
        <v>63</v>
      </c>
      <c r="B27" s="9">
        <f>Prestitoperelocale!B27+PRestitoIntebibliotecarioEntra!B27+PRestitoIntebibliotecarioEsce!B27</f>
        <v>1259</v>
      </c>
      <c r="C27" s="9">
        <f>Prestitoperelocale!C27+PRestitoIntebibliotecarioEntra!C27+PRestitoIntebibliotecarioEsce!C27</f>
        <v>1299</v>
      </c>
      <c r="D27" s="9">
        <f>Prestitoperelocale!D27+PRestitoIntebibliotecarioEntra!D27+PRestitoIntebibliotecarioEsce!D27</f>
        <v>1328</v>
      </c>
      <c r="E27" s="9">
        <f>Prestitoperelocale!E27+PRestitoIntebibliotecarioEntra!E27+PRestitoIntebibliotecarioEsce!E27</f>
        <v>1118</v>
      </c>
      <c r="F27" s="9">
        <f>Prestitoperelocale!F27+PRestitoIntebibliotecarioEntra!F27+PRestitoIntebibliotecarioEsce!F27</f>
        <v>2631</v>
      </c>
      <c r="G27" s="9">
        <f>Prestitoperelocale!G27+PRestitoIntebibliotecarioEntra!G27+PRestitoIntebibliotecarioEsce!G27</f>
        <v>7635</v>
      </c>
      <c r="H27" s="9"/>
      <c r="I27" s="9"/>
      <c r="J27" s="9"/>
      <c r="K27" s="9"/>
      <c r="L27" s="9"/>
      <c r="M27" s="9"/>
      <c r="N27" s="9"/>
      <c r="Q27" s="3" t="str">
        <f t="shared" si="0"/>
        <v>V</v>
      </c>
      <c r="R27" s="11" t="s">
        <v>63</v>
      </c>
    </row>
    <row r="28" spans="1:18" ht="12.75">
      <c r="A28" s="11" t="s">
        <v>64</v>
      </c>
      <c r="B28" s="9">
        <f>Prestitoperelocale!B28+PRestitoIntebibliotecarioEntra!B28+PRestitoIntebibliotecarioEsce!B28</f>
        <v>3824</v>
      </c>
      <c r="C28" s="9">
        <f>Prestitoperelocale!C28+PRestitoIntebibliotecarioEntra!C28+PRestitoIntebibliotecarioEsce!C28</f>
        <v>3891</v>
      </c>
      <c r="D28" s="9">
        <f>Prestitoperelocale!D28+PRestitoIntebibliotecarioEntra!D28+PRestitoIntebibliotecarioEsce!D28</f>
        <v>4295</v>
      </c>
      <c r="E28" s="9">
        <f>Prestitoperelocale!E28+PRestitoIntebibliotecarioEntra!E28+PRestitoIntebibliotecarioEsce!E28</f>
        <v>3550</v>
      </c>
      <c r="F28" s="9">
        <f>Prestitoperelocale!F28+PRestitoIntebibliotecarioEntra!F28+PRestitoIntebibliotecarioEsce!F28</f>
        <v>4072</v>
      </c>
      <c r="G28" s="9">
        <f>Prestitoperelocale!G28+PRestitoIntebibliotecarioEntra!G28+PRestitoIntebibliotecarioEsce!G28</f>
        <v>19632</v>
      </c>
      <c r="H28" s="9"/>
      <c r="I28" s="9"/>
      <c r="J28" s="9"/>
      <c r="K28" s="9"/>
      <c r="L28" s="9"/>
      <c r="M28" s="9"/>
      <c r="N28" s="9"/>
      <c r="Q28" s="3" t="str">
        <f t="shared" si="0"/>
        <v>V</v>
      </c>
      <c r="R28" s="11" t="s">
        <v>64</v>
      </c>
    </row>
    <row r="29" spans="1:18" ht="12.75">
      <c r="A29" s="11" t="s">
        <v>65</v>
      </c>
      <c r="B29" s="9">
        <f>Prestitoperelocale!B29+PRestitoIntebibliotecarioEntra!B29+PRestitoIntebibliotecarioEsce!B29</f>
        <v>67</v>
      </c>
      <c r="C29" s="9">
        <f>Prestitoperelocale!C29+PRestitoIntebibliotecarioEntra!C29+PRestitoIntebibliotecarioEsce!C29</f>
        <v>81</v>
      </c>
      <c r="D29" s="9">
        <f>Prestitoperelocale!D29+PRestitoIntebibliotecarioEntra!D29+PRestitoIntebibliotecarioEsce!D29</f>
        <v>47</v>
      </c>
      <c r="E29" s="9">
        <f>Prestitoperelocale!E29+PRestitoIntebibliotecarioEntra!E29+PRestitoIntebibliotecarioEsce!E29</f>
        <v>27</v>
      </c>
      <c r="F29" s="9">
        <f>Prestitoperelocale!F29+PRestitoIntebibliotecarioEntra!F29+PRestitoIntebibliotecarioEsce!F29</f>
        <v>41</v>
      </c>
      <c r="G29" s="9">
        <f>Prestitoperelocale!G29+PRestitoIntebibliotecarioEntra!G29+PRestitoIntebibliotecarioEsce!G29</f>
        <v>263</v>
      </c>
      <c r="H29" s="9"/>
      <c r="I29" s="9"/>
      <c r="J29" s="9"/>
      <c r="K29" s="9"/>
      <c r="L29" s="9"/>
      <c r="M29" s="9"/>
      <c r="N29" s="9"/>
      <c r="Q29" s="3" t="str">
        <f t="shared" si="0"/>
        <v>V</v>
      </c>
      <c r="R29" s="11" t="s">
        <v>65</v>
      </c>
    </row>
    <row r="30" spans="1:18" ht="12.75">
      <c r="A30" s="11" t="s">
        <v>21</v>
      </c>
      <c r="B30" s="9">
        <f>Prestitoperelocale!B30+PRestitoIntebibliotecarioEntra!B30+PRestitoIntebibliotecarioEsce!B30</f>
        <v>2490</v>
      </c>
      <c r="C30" s="9">
        <f>Prestitoperelocale!C30+PRestitoIntebibliotecarioEntra!C30+PRestitoIntebibliotecarioEsce!C30</f>
        <v>2598</v>
      </c>
      <c r="D30" s="9">
        <f>Prestitoperelocale!D30+PRestitoIntebibliotecarioEntra!D30+PRestitoIntebibliotecarioEsce!D30</f>
        <v>2989</v>
      </c>
      <c r="E30" s="9">
        <f>Prestitoperelocale!E30+PRestitoIntebibliotecarioEntra!E30+PRestitoIntebibliotecarioEsce!E30</f>
        <v>2456</v>
      </c>
      <c r="F30" s="9">
        <f>Prestitoperelocale!F30+PRestitoIntebibliotecarioEntra!F30+PRestitoIntebibliotecarioEsce!F30</f>
        <v>2513</v>
      </c>
      <c r="G30" s="9">
        <f>Prestitoperelocale!G30+PRestitoIntebibliotecarioEntra!G30+PRestitoIntebibliotecarioEsce!G30</f>
        <v>13046</v>
      </c>
      <c r="H30" s="9"/>
      <c r="I30" s="9"/>
      <c r="J30" s="9"/>
      <c r="K30" s="9"/>
      <c r="L30" s="9"/>
      <c r="M30" s="9"/>
      <c r="N30" s="9"/>
      <c r="Q30" s="3" t="str">
        <f t="shared" si="0"/>
        <v>V</v>
      </c>
      <c r="R30" s="11" t="s">
        <v>21</v>
      </c>
    </row>
    <row r="31" spans="1:18" ht="12.75">
      <c r="A31" s="11" t="s">
        <v>41</v>
      </c>
      <c r="B31" s="9">
        <f>Prestitoperelocale!B31+PRestitoIntebibliotecarioEntra!B31+PRestitoIntebibliotecarioEsce!B31</f>
        <v>64</v>
      </c>
      <c r="C31" s="9">
        <f>Prestitoperelocale!C31+PRestitoIntebibliotecarioEntra!C31+PRestitoIntebibliotecarioEsce!C31</f>
        <v>80</v>
      </c>
      <c r="D31" s="9">
        <f>Prestitoperelocale!D31+PRestitoIntebibliotecarioEntra!D31+PRestitoIntebibliotecarioEsce!D31</f>
        <v>80</v>
      </c>
      <c r="E31" s="9">
        <f>Prestitoperelocale!E31+PRestitoIntebibliotecarioEntra!E31+PRestitoIntebibliotecarioEsce!E31</f>
        <v>73</v>
      </c>
      <c r="F31" s="9">
        <f>Prestitoperelocale!F31+PRestitoIntebibliotecarioEntra!F31+PRestitoIntebibliotecarioEsce!F31</f>
        <v>69</v>
      </c>
      <c r="G31" s="9">
        <f>Prestitoperelocale!G31+PRestitoIntebibliotecarioEntra!G31+PRestitoIntebibliotecarioEsce!G31</f>
        <v>366</v>
      </c>
      <c r="H31" s="9"/>
      <c r="I31" s="9"/>
      <c r="J31" s="9"/>
      <c r="K31" s="9"/>
      <c r="L31" s="9"/>
      <c r="M31" s="9"/>
      <c r="N31" s="9"/>
      <c r="Q31" s="3" t="str">
        <f t="shared" si="0"/>
        <v>V</v>
      </c>
      <c r="R31" s="11" t="s">
        <v>41</v>
      </c>
    </row>
    <row r="32" spans="1:18" ht="12.75">
      <c r="A32" s="11" t="s">
        <v>43</v>
      </c>
      <c r="B32" s="9">
        <f>Prestitoperelocale!B32+PRestitoIntebibliotecarioEntra!B32+PRestitoIntebibliotecarioEsce!B32</f>
        <v>14</v>
      </c>
      <c r="C32" s="9">
        <f>Prestitoperelocale!C32+PRestitoIntebibliotecarioEntra!C32+PRestitoIntebibliotecarioEsce!C32</f>
        <v>9</v>
      </c>
      <c r="D32" s="9">
        <f>Prestitoperelocale!D32+PRestitoIntebibliotecarioEntra!D32+PRestitoIntebibliotecarioEsce!D32</f>
        <v>8</v>
      </c>
      <c r="E32" s="9">
        <f>Prestitoperelocale!E32+PRestitoIntebibliotecarioEntra!E32+PRestitoIntebibliotecarioEsce!E32</f>
        <v>10</v>
      </c>
      <c r="F32" s="9">
        <f>Prestitoperelocale!F32+PRestitoIntebibliotecarioEntra!F32+PRestitoIntebibliotecarioEsce!F32</f>
        <v>7</v>
      </c>
      <c r="G32" s="9">
        <f>Prestitoperelocale!G32+PRestitoIntebibliotecarioEntra!G32+PRestitoIntebibliotecarioEsce!G32</f>
        <v>48</v>
      </c>
      <c r="H32" s="9"/>
      <c r="I32" s="9"/>
      <c r="J32" s="9"/>
      <c r="K32" s="9"/>
      <c r="L32" s="9"/>
      <c r="M32" s="9"/>
      <c r="N32" s="9"/>
      <c r="Q32" s="3" t="str">
        <f t="shared" si="0"/>
        <v>V</v>
      </c>
      <c r="R32" s="11" t="s">
        <v>43</v>
      </c>
    </row>
    <row r="33" spans="1:18" ht="12.75">
      <c r="A33" s="11" t="s">
        <v>39</v>
      </c>
      <c r="B33" s="9">
        <f>Prestitoperelocale!B33+PRestitoIntebibliotecarioEntra!B33+PRestitoIntebibliotecarioEsce!B33</f>
        <v>2</v>
      </c>
      <c r="C33" s="9">
        <f>Prestitoperelocale!C33+PRestitoIntebibliotecarioEntra!C33+PRestitoIntebibliotecarioEsce!C33</f>
        <v>0</v>
      </c>
      <c r="D33" s="9">
        <f>Prestitoperelocale!D33+PRestitoIntebibliotecarioEntra!D33+PRestitoIntebibliotecarioEsce!D33</f>
        <v>0</v>
      </c>
      <c r="E33" s="9">
        <f>Prestitoperelocale!E33+PRestitoIntebibliotecarioEntra!E33+PRestitoIntebibliotecarioEsce!E33</f>
        <v>0</v>
      </c>
      <c r="F33" s="9">
        <f>Prestitoperelocale!F33+PRestitoIntebibliotecarioEntra!F33+PRestitoIntebibliotecarioEsce!F33</f>
        <v>0</v>
      </c>
      <c r="G33" s="9">
        <f>Prestitoperelocale!G33+PRestitoIntebibliotecarioEntra!G33+PRestitoIntebibliotecarioEsce!G33</f>
        <v>2</v>
      </c>
      <c r="H33" s="9"/>
      <c r="I33" s="9"/>
      <c r="J33" s="9"/>
      <c r="K33" s="9"/>
      <c r="L33" s="9"/>
      <c r="M33" s="9"/>
      <c r="N33" s="9"/>
      <c r="Q33" s="3" t="str">
        <f t="shared" si="0"/>
        <v>V</v>
      </c>
      <c r="R33" s="11" t="s">
        <v>39</v>
      </c>
    </row>
    <row r="34" spans="1:18" ht="12.75">
      <c r="A34" s="11" t="s">
        <v>75</v>
      </c>
      <c r="B34" s="9">
        <f>Prestitoperelocale!B34+PRestitoIntebibliotecarioEntra!B34+PRestitoIntebibliotecarioEsce!B34</f>
        <v>4612</v>
      </c>
      <c r="C34" s="9">
        <f>Prestitoperelocale!C34+PRestitoIntebibliotecarioEntra!C34+PRestitoIntebibliotecarioEsce!C34</f>
        <v>4662</v>
      </c>
      <c r="D34" s="9">
        <f>Prestitoperelocale!D34+PRestitoIntebibliotecarioEntra!D34+PRestitoIntebibliotecarioEsce!D34</f>
        <v>5114</v>
      </c>
      <c r="E34" s="9">
        <f>Prestitoperelocale!E34+PRestitoIntebibliotecarioEntra!E34+PRestitoIntebibliotecarioEsce!E34</f>
        <v>4194</v>
      </c>
      <c r="F34" s="9">
        <f>Prestitoperelocale!F34+PRestitoIntebibliotecarioEntra!F34+PRestitoIntebibliotecarioEsce!F34</f>
        <v>4466</v>
      </c>
      <c r="G34" s="9">
        <f>Prestitoperelocale!G34+PRestitoIntebibliotecarioEntra!G34+PRestitoIntebibliotecarioEsce!G34</f>
        <v>23048</v>
      </c>
      <c r="H34" s="9"/>
      <c r="I34" s="9"/>
      <c r="J34" s="9"/>
      <c r="K34" s="9"/>
      <c r="L34" s="9"/>
      <c r="M34" s="9"/>
      <c r="N34" s="9"/>
      <c r="Q34" s="3" t="str">
        <f t="shared" si="0"/>
        <v>V</v>
      </c>
      <c r="R34" s="11" t="s">
        <v>75</v>
      </c>
    </row>
    <row r="35" spans="1:18" ht="12.75">
      <c r="A35" s="11" t="s">
        <v>22</v>
      </c>
      <c r="B35" s="9">
        <f>Prestitoperelocale!B35+PRestitoIntebibliotecarioEntra!B35+PRestitoIntebibliotecarioEsce!B35</f>
        <v>0</v>
      </c>
      <c r="C35" s="9">
        <f>Prestitoperelocale!C35+PRestitoIntebibliotecarioEntra!C35+PRestitoIntebibliotecarioEsce!C35</f>
        <v>0</v>
      </c>
      <c r="D35" s="9">
        <f>Prestitoperelocale!D35+PRestitoIntebibliotecarioEntra!D35+PRestitoIntebibliotecarioEsce!D35</f>
        <v>0</v>
      </c>
      <c r="E35" s="9">
        <f>Prestitoperelocale!E35+PRestitoIntebibliotecarioEntra!E35+PRestitoIntebibliotecarioEsce!E35</f>
        <v>0</v>
      </c>
      <c r="F35" s="9">
        <f>Prestitoperelocale!F35+PRestitoIntebibliotecarioEntra!F35+PRestitoIntebibliotecarioEsce!F35</f>
        <v>0</v>
      </c>
      <c r="G35" s="9">
        <f>Prestitoperelocale!G35+PRestitoIntebibliotecarioEntra!G35+PRestitoIntebibliotecarioEsce!G35</f>
        <v>0</v>
      </c>
      <c r="H35" s="9"/>
      <c r="I35" s="9"/>
      <c r="J35" s="9"/>
      <c r="K35" s="9"/>
      <c r="L35" s="9"/>
      <c r="M35" s="9"/>
      <c r="N35" s="9"/>
      <c r="Q35" s="3" t="str">
        <f t="shared" si="0"/>
        <v>V</v>
      </c>
      <c r="R35" s="11" t="s">
        <v>22</v>
      </c>
    </row>
    <row r="36" spans="1:18" ht="12.75">
      <c r="A36" s="11" t="s">
        <v>23</v>
      </c>
      <c r="B36" s="9">
        <f>Prestitoperelocale!B36+PRestitoIntebibliotecarioEntra!B36+PRestitoIntebibliotecarioEsce!B36</f>
        <v>759</v>
      </c>
      <c r="C36" s="9">
        <f>Prestitoperelocale!C36+PRestitoIntebibliotecarioEntra!C36+PRestitoIntebibliotecarioEsce!C36</f>
        <v>660</v>
      </c>
      <c r="D36" s="9">
        <f>Prestitoperelocale!D36+PRestitoIntebibliotecarioEntra!D36+PRestitoIntebibliotecarioEsce!D36</f>
        <v>797</v>
      </c>
      <c r="E36" s="9">
        <f>Prestitoperelocale!E36+PRestitoIntebibliotecarioEntra!E36+PRestitoIntebibliotecarioEsce!E36</f>
        <v>576</v>
      </c>
      <c r="F36" s="9">
        <f>Prestitoperelocale!F36+PRestitoIntebibliotecarioEntra!F36+PRestitoIntebibliotecarioEsce!F36</f>
        <v>739</v>
      </c>
      <c r="G36" s="9">
        <f>Prestitoperelocale!G36+PRestitoIntebibliotecarioEntra!G36+PRestitoIntebibliotecarioEsce!G36</f>
        <v>3531</v>
      </c>
      <c r="H36" s="9"/>
      <c r="I36" s="9"/>
      <c r="J36" s="9"/>
      <c r="K36" s="9"/>
      <c r="L36" s="9"/>
      <c r="M36" s="9"/>
      <c r="N36" s="9"/>
      <c r="Q36" s="3" t="str">
        <f t="shared" si="0"/>
        <v>V</v>
      </c>
      <c r="R36" s="11" t="s">
        <v>23</v>
      </c>
    </row>
    <row r="37" spans="1:18" ht="12.75">
      <c r="A37" s="11" t="s">
        <v>12</v>
      </c>
      <c r="B37" s="9">
        <f>Prestitoperelocale!B37+PRestitoIntebibliotecarioEntra!B37+PRestitoIntebibliotecarioEsce!B37</f>
        <v>5687</v>
      </c>
      <c r="C37" s="9">
        <f>Prestitoperelocale!C37+PRestitoIntebibliotecarioEntra!C37+PRestitoIntebibliotecarioEsce!C37</f>
        <v>5434</v>
      </c>
      <c r="D37" s="9">
        <f>Prestitoperelocale!D37+PRestitoIntebibliotecarioEntra!D37+PRestitoIntebibliotecarioEsce!D37</f>
        <v>5623</v>
      </c>
      <c r="E37" s="9">
        <f>Prestitoperelocale!E37+PRestitoIntebibliotecarioEntra!E37+PRestitoIntebibliotecarioEsce!E37</f>
        <v>5029</v>
      </c>
      <c r="F37" s="9">
        <f>Prestitoperelocale!F37+PRestitoIntebibliotecarioEntra!F37+PRestitoIntebibliotecarioEsce!F37</f>
        <v>5149</v>
      </c>
      <c r="G37" s="9">
        <f>Prestitoperelocale!G37+PRestitoIntebibliotecarioEntra!G37+PRestitoIntebibliotecarioEsce!G37</f>
        <v>26922</v>
      </c>
      <c r="H37" s="9"/>
      <c r="I37" s="9"/>
      <c r="J37" s="9"/>
      <c r="K37" s="9"/>
      <c r="L37" s="9"/>
      <c r="M37" s="9"/>
      <c r="N37" s="9"/>
      <c r="Q37" s="3" t="str">
        <f t="shared" si="0"/>
        <v>V</v>
      </c>
      <c r="R37" s="11" t="s">
        <v>12</v>
      </c>
    </row>
    <row r="38" spans="1:18" ht="12.75">
      <c r="A38" s="11" t="s">
        <v>66</v>
      </c>
      <c r="B38" s="9">
        <f>Prestitoperelocale!B38+PRestitoIntebibliotecarioEntra!B38+PRestitoIntebibliotecarioEsce!B38</f>
        <v>109</v>
      </c>
      <c r="C38" s="9">
        <f>Prestitoperelocale!C38+PRestitoIntebibliotecarioEntra!C38+PRestitoIntebibliotecarioEsce!C38</f>
        <v>75</v>
      </c>
      <c r="D38" s="9">
        <f>Prestitoperelocale!D38+PRestitoIntebibliotecarioEntra!D38+PRestitoIntebibliotecarioEsce!D38</f>
        <v>130</v>
      </c>
      <c r="E38" s="9">
        <f>Prestitoperelocale!E38+PRestitoIntebibliotecarioEntra!E38+PRestitoIntebibliotecarioEsce!E38</f>
        <v>59</v>
      </c>
      <c r="F38" s="9">
        <f>Prestitoperelocale!F38+PRestitoIntebibliotecarioEntra!F38+PRestitoIntebibliotecarioEsce!F38</f>
        <v>55</v>
      </c>
      <c r="G38" s="9">
        <f>Prestitoperelocale!G38+PRestitoIntebibliotecarioEntra!G38+PRestitoIntebibliotecarioEsce!G38</f>
        <v>428</v>
      </c>
      <c r="H38" s="9"/>
      <c r="I38" s="9"/>
      <c r="J38" s="9"/>
      <c r="K38" s="9"/>
      <c r="L38" s="9"/>
      <c r="M38" s="9"/>
      <c r="N38" s="9"/>
      <c r="Q38" s="3" t="str">
        <f t="shared" si="0"/>
        <v>V</v>
      </c>
      <c r="R38" s="11" t="s">
        <v>66</v>
      </c>
    </row>
    <row r="39" spans="1:18" ht="12.75">
      <c r="A39" s="11" t="s">
        <v>24</v>
      </c>
      <c r="B39" s="9">
        <f>Prestitoperelocale!B39+PRestitoIntebibliotecarioEntra!B39+PRestitoIntebibliotecarioEsce!B39</f>
        <v>6422</v>
      </c>
      <c r="C39" s="9">
        <f>Prestitoperelocale!C39+PRestitoIntebibliotecarioEntra!C39+PRestitoIntebibliotecarioEsce!C39</f>
        <v>6788</v>
      </c>
      <c r="D39" s="9">
        <f>Prestitoperelocale!D39+PRestitoIntebibliotecarioEntra!D39+PRestitoIntebibliotecarioEsce!D39</f>
        <v>6828</v>
      </c>
      <c r="E39" s="9">
        <f>Prestitoperelocale!E39+PRestitoIntebibliotecarioEntra!E39+PRestitoIntebibliotecarioEsce!E39</f>
        <v>5671</v>
      </c>
      <c r="F39" s="9">
        <f>Prestitoperelocale!F39+PRestitoIntebibliotecarioEntra!F39+PRestitoIntebibliotecarioEsce!F39</f>
        <v>6202</v>
      </c>
      <c r="G39" s="9">
        <f>Prestitoperelocale!G39+PRestitoIntebibliotecarioEntra!G39+PRestitoIntebibliotecarioEsce!G39</f>
        <v>31911</v>
      </c>
      <c r="H39" s="9"/>
      <c r="I39" s="9"/>
      <c r="J39" s="9"/>
      <c r="K39" s="9"/>
      <c r="L39" s="9"/>
      <c r="M39" s="9"/>
      <c r="N39" s="9"/>
      <c r="Q39" s="3" t="str">
        <f aca="true" t="shared" si="1" ref="Q39:Q70">IF(R39=A39,"V","FFFFFFF")</f>
        <v>V</v>
      </c>
      <c r="R39" s="11" t="s">
        <v>24</v>
      </c>
    </row>
    <row r="40" spans="1:18" ht="12.75">
      <c r="A40" s="11" t="s">
        <v>16</v>
      </c>
      <c r="B40" s="9">
        <f>Prestitoperelocale!B40+PRestitoIntebibliotecarioEntra!B40+PRestitoIntebibliotecarioEsce!B40</f>
        <v>7038</v>
      </c>
      <c r="C40" s="9">
        <f>Prestitoperelocale!C40+PRestitoIntebibliotecarioEntra!C40+PRestitoIntebibliotecarioEsce!C40</f>
        <v>7596</v>
      </c>
      <c r="D40" s="9">
        <f>Prestitoperelocale!D40+PRestitoIntebibliotecarioEntra!D40+PRestitoIntebibliotecarioEsce!D40</f>
        <v>8220</v>
      </c>
      <c r="E40" s="9">
        <f>Prestitoperelocale!E40+PRestitoIntebibliotecarioEntra!E40+PRestitoIntebibliotecarioEsce!E40</f>
        <v>6936</v>
      </c>
      <c r="F40" s="9">
        <f>Prestitoperelocale!F40+PRestitoIntebibliotecarioEntra!F40+PRestitoIntebibliotecarioEsce!F40</f>
        <v>7559</v>
      </c>
      <c r="G40" s="9">
        <f>Prestitoperelocale!G40+PRestitoIntebibliotecarioEntra!G40+PRestitoIntebibliotecarioEsce!G40</f>
        <v>37349</v>
      </c>
      <c r="H40" s="9"/>
      <c r="I40" s="9"/>
      <c r="J40" s="9"/>
      <c r="K40" s="9"/>
      <c r="L40" s="9"/>
      <c r="M40" s="9"/>
      <c r="N40" s="9"/>
      <c r="Q40" s="3" t="str">
        <f t="shared" si="1"/>
        <v>V</v>
      </c>
      <c r="R40" s="11" t="s">
        <v>16</v>
      </c>
    </row>
    <row r="41" spans="1:18" ht="12.75">
      <c r="A41" s="11" t="s">
        <v>25</v>
      </c>
      <c r="B41" s="9">
        <f>Prestitoperelocale!B41+PRestitoIntebibliotecarioEntra!B41+PRestitoIntebibliotecarioEsce!B41</f>
        <v>4552</v>
      </c>
      <c r="C41" s="9">
        <f>Prestitoperelocale!C41+PRestitoIntebibliotecarioEntra!C41+PRestitoIntebibliotecarioEsce!C41</f>
        <v>5085</v>
      </c>
      <c r="D41" s="9">
        <f>Prestitoperelocale!D41+PRestitoIntebibliotecarioEntra!D41+PRestitoIntebibliotecarioEsce!D41</f>
        <v>5830</v>
      </c>
      <c r="E41" s="9">
        <f>Prestitoperelocale!E41+PRestitoIntebibliotecarioEntra!E41+PRestitoIntebibliotecarioEsce!E41</f>
        <v>4828</v>
      </c>
      <c r="F41" s="9">
        <f>Prestitoperelocale!F41+PRestitoIntebibliotecarioEntra!F41+PRestitoIntebibliotecarioEsce!F41</f>
        <v>4811</v>
      </c>
      <c r="G41" s="9">
        <f>Prestitoperelocale!G41+PRestitoIntebibliotecarioEntra!G41+PRestitoIntebibliotecarioEsce!G41</f>
        <v>25106</v>
      </c>
      <c r="H41" s="9"/>
      <c r="I41" s="9"/>
      <c r="J41" s="9"/>
      <c r="K41" s="9"/>
      <c r="L41" s="9"/>
      <c r="M41" s="9"/>
      <c r="N41" s="9"/>
      <c r="Q41" s="3" t="str">
        <f t="shared" si="1"/>
        <v>V</v>
      </c>
      <c r="R41" s="11" t="s">
        <v>25</v>
      </c>
    </row>
    <row r="42" spans="1:18" ht="12.75">
      <c r="A42" s="11" t="s">
        <v>13</v>
      </c>
      <c r="B42" s="9">
        <f>Prestitoperelocale!B42+PRestitoIntebibliotecarioEntra!B42+PRestitoIntebibliotecarioEsce!B42</f>
        <v>7435</v>
      </c>
      <c r="C42" s="9">
        <f>Prestitoperelocale!C42+PRestitoIntebibliotecarioEntra!C42+PRestitoIntebibliotecarioEsce!C42</f>
        <v>7741</v>
      </c>
      <c r="D42" s="9">
        <f>Prestitoperelocale!D42+PRestitoIntebibliotecarioEntra!D42+PRestitoIntebibliotecarioEsce!D42</f>
        <v>7800</v>
      </c>
      <c r="E42" s="9">
        <f>Prestitoperelocale!E42+PRestitoIntebibliotecarioEntra!E42+PRestitoIntebibliotecarioEsce!E42</f>
        <v>6568</v>
      </c>
      <c r="F42" s="9">
        <f>Prestitoperelocale!F42+PRestitoIntebibliotecarioEntra!F42+PRestitoIntebibliotecarioEsce!F42</f>
        <v>5814</v>
      </c>
      <c r="G42" s="9">
        <f>Prestitoperelocale!G42+PRestitoIntebibliotecarioEntra!G42+PRestitoIntebibliotecarioEsce!G42</f>
        <v>35358</v>
      </c>
      <c r="H42" s="9"/>
      <c r="I42" s="9"/>
      <c r="J42" s="9"/>
      <c r="K42" s="9"/>
      <c r="L42" s="9"/>
      <c r="M42" s="9"/>
      <c r="N42" s="9"/>
      <c r="Q42" s="3" t="str">
        <f t="shared" si="1"/>
        <v>V</v>
      </c>
      <c r="R42" s="11" t="s">
        <v>13</v>
      </c>
    </row>
    <row r="43" spans="1:18" ht="12.75">
      <c r="A43" s="11" t="s">
        <v>26</v>
      </c>
      <c r="B43" s="9">
        <f>Prestitoperelocale!B43+PRestitoIntebibliotecarioEntra!B43+PRestitoIntebibliotecarioEsce!B43</f>
        <v>60</v>
      </c>
      <c r="C43" s="9">
        <f>Prestitoperelocale!C43+PRestitoIntebibliotecarioEntra!C43+PRestitoIntebibliotecarioEsce!C43</f>
        <v>53</v>
      </c>
      <c r="D43" s="9">
        <f>Prestitoperelocale!D43+PRestitoIntebibliotecarioEntra!D43+PRestitoIntebibliotecarioEsce!D43</f>
        <v>64</v>
      </c>
      <c r="E43" s="9">
        <f>Prestitoperelocale!E43+PRestitoIntebibliotecarioEntra!E43+PRestitoIntebibliotecarioEsce!E43</f>
        <v>52</v>
      </c>
      <c r="F43" s="9">
        <f>Prestitoperelocale!F43+PRestitoIntebibliotecarioEntra!F43+PRestitoIntebibliotecarioEsce!F43</f>
        <v>53</v>
      </c>
      <c r="G43" s="9">
        <f>Prestitoperelocale!G43+PRestitoIntebibliotecarioEntra!G43+PRestitoIntebibliotecarioEsce!G43</f>
        <v>282</v>
      </c>
      <c r="H43" s="9"/>
      <c r="I43" s="9"/>
      <c r="J43" s="9"/>
      <c r="K43" s="9"/>
      <c r="L43" s="9"/>
      <c r="M43" s="9"/>
      <c r="N43" s="9"/>
      <c r="Q43" s="3" t="str">
        <f t="shared" si="1"/>
        <v>V</v>
      </c>
      <c r="R43" s="11" t="s">
        <v>26</v>
      </c>
    </row>
    <row r="44" spans="1:18" ht="12.75">
      <c r="A44" s="11" t="s">
        <v>55</v>
      </c>
      <c r="B44" s="9">
        <f>Prestitoperelocale!B44+PRestitoIntebibliotecarioEntra!B44+PRestitoIntebibliotecarioEsce!B44</f>
        <v>10323</v>
      </c>
      <c r="C44" s="9">
        <f>Prestitoperelocale!C44+PRestitoIntebibliotecarioEntra!C44+PRestitoIntebibliotecarioEsce!C44</f>
        <v>10091</v>
      </c>
      <c r="D44" s="9">
        <f>Prestitoperelocale!D44+PRestitoIntebibliotecarioEntra!D44+PRestitoIntebibliotecarioEsce!D44</f>
        <v>10804</v>
      </c>
      <c r="E44" s="9">
        <f>Prestitoperelocale!E44+PRestitoIntebibliotecarioEntra!E44+PRestitoIntebibliotecarioEsce!E44</f>
        <v>9248</v>
      </c>
      <c r="F44" s="9">
        <f>Prestitoperelocale!F44+PRestitoIntebibliotecarioEntra!F44+PRestitoIntebibliotecarioEsce!F44</f>
        <v>9545</v>
      </c>
      <c r="G44" s="9">
        <f>Prestitoperelocale!G44+PRestitoIntebibliotecarioEntra!G44+PRestitoIntebibliotecarioEsce!G44</f>
        <v>50011</v>
      </c>
      <c r="H44" s="9"/>
      <c r="I44" s="9"/>
      <c r="J44" s="9"/>
      <c r="K44" s="9"/>
      <c r="L44" s="9"/>
      <c r="M44" s="9"/>
      <c r="N44" s="9"/>
      <c r="Q44" s="3" t="str">
        <f t="shared" si="1"/>
        <v>V</v>
      </c>
      <c r="R44" s="11" t="s">
        <v>55</v>
      </c>
    </row>
    <row r="45" spans="1:18" ht="12.75">
      <c r="A45" s="11" t="s">
        <v>67</v>
      </c>
      <c r="B45" s="9">
        <f>Prestitoperelocale!B45+PRestitoIntebibliotecarioEntra!B45+PRestitoIntebibliotecarioEsce!B45</f>
        <v>3861</v>
      </c>
      <c r="C45" s="9">
        <f>Prestitoperelocale!C45+PRestitoIntebibliotecarioEntra!C45+PRestitoIntebibliotecarioEsce!C45</f>
        <v>4184</v>
      </c>
      <c r="D45" s="9">
        <f>Prestitoperelocale!D45+PRestitoIntebibliotecarioEntra!D45+PRestitoIntebibliotecarioEsce!D45</f>
        <v>4194</v>
      </c>
      <c r="E45" s="9">
        <f>Prestitoperelocale!E45+PRestitoIntebibliotecarioEntra!E45+PRestitoIntebibliotecarioEsce!E45</f>
        <v>3549</v>
      </c>
      <c r="F45" s="9">
        <f>Prestitoperelocale!F45+PRestitoIntebibliotecarioEntra!F45+PRestitoIntebibliotecarioEsce!F45</f>
        <v>3516</v>
      </c>
      <c r="G45" s="9">
        <f>Prestitoperelocale!G45+PRestitoIntebibliotecarioEntra!G45+PRestitoIntebibliotecarioEsce!G45</f>
        <v>19304</v>
      </c>
      <c r="H45" s="9"/>
      <c r="I45" s="9"/>
      <c r="J45" s="9"/>
      <c r="K45" s="9"/>
      <c r="L45" s="9"/>
      <c r="M45" s="9"/>
      <c r="N45" s="9"/>
      <c r="Q45" s="3" t="str">
        <f t="shared" si="1"/>
        <v>V</v>
      </c>
      <c r="R45" s="11" t="s">
        <v>67</v>
      </c>
    </row>
    <row r="46" spans="1:18" ht="12.75">
      <c r="A46" s="11" t="s">
        <v>68</v>
      </c>
      <c r="B46" s="9">
        <f>Prestitoperelocale!B46+PRestitoIntebibliotecarioEntra!B46+PRestitoIntebibliotecarioEsce!B46</f>
        <v>0</v>
      </c>
      <c r="C46" s="9">
        <f>Prestitoperelocale!C46+PRestitoIntebibliotecarioEntra!C46+PRestitoIntebibliotecarioEsce!C46</f>
        <v>0</v>
      </c>
      <c r="D46" s="9">
        <f>Prestitoperelocale!D46+PRestitoIntebibliotecarioEntra!D46+PRestitoIntebibliotecarioEsce!D46</f>
        <v>0</v>
      </c>
      <c r="E46" s="9">
        <f>Prestitoperelocale!E46+PRestitoIntebibliotecarioEntra!E46+PRestitoIntebibliotecarioEsce!E46</f>
        <v>0</v>
      </c>
      <c r="F46" s="9">
        <f>Prestitoperelocale!F46+PRestitoIntebibliotecarioEntra!F46+PRestitoIntebibliotecarioEsce!F46</f>
        <v>0</v>
      </c>
      <c r="G46" s="9">
        <f>Prestitoperelocale!G46+PRestitoIntebibliotecarioEntra!G46+PRestitoIntebibliotecarioEsce!G46</f>
        <v>0</v>
      </c>
      <c r="H46" s="9"/>
      <c r="I46" s="9"/>
      <c r="J46" s="9"/>
      <c r="K46" s="9"/>
      <c r="L46" s="9"/>
      <c r="M46" s="9"/>
      <c r="N46" s="9"/>
      <c r="Q46" s="3" t="str">
        <f t="shared" si="1"/>
        <v>V</v>
      </c>
      <c r="R46" s="11" t="s">
        <v>68</v>
      </c>
    </row>
    <row r="47" spans="1:18" ht="12.75">
      <c r="A47" s="11" t="s">
        <v>69</v>
      </c>
      <c r="B47" s="9">
        <f>Prestitoperelocale!B47+PRestitoIntebibliotecarioEntra!B47+PRestitoIntebibliotecarioEsce!B47</f>
        <v>2008</v>
      </c>
      <c r="C47" s="9">
        <f>Prestitoperelocale!C47+PRestitoIntebibliotecarioEntra!C47+PRestitoIntebibliotecarioEsce!C47</f>
        <v>2088</v>
      </c>
      <c r="D47" s="9">
        <f>Prestitoperelocale!D47+PRestitoIntebibliotecarioEntra!D47+PRestitoIntebibliotecarioEsce!D47</f>
        <v>2395</v>
      </c>
      <c r="E47" s="9">
        <f>Prestitoperelocale!E47+PRestitoIntebibliotecarioEntra!E47+PRestitoIntebibliotecarioEsce!E47</f>
        <v>1752</v>
      </c>
      <c r="F47" s="9">
        <f>Prestitoperelocale!F47+PRestitoIntebibliotecarioEntra!F47+PRestitoIntebibliotecarioEsce!F47</f>
        <v>1923</v>
      </c>
      <c r="G47" s="9">
        <f>Prestitoperelocale!G47+PRestitoIntebibliotecarioEntra!G47+PRestitoIntebibliotecarioEsce!G47</f>
        <v>10166</v>
      </c>
      <c r="H47" s="9"/>
      <c r="I47" s="9"/>
      <c r="J47" s="9"/>
      <c r="K47" s="9"/>
      <c r="L47" s="9"/>
      <c r="M47" s="9"/>
      <c r="N47" s="9"/>
      <c r="Q47" s="3" t="str">
        <f t="shared" si="1"/>
        <v>V</v>
      </c>
      <c r="R47" s="11" t="s">
        <v>69</v>
      </c>
    </row>
    <row r="48" spans="1:18" ht="12.75">
      <c r="A48" s="11" t="s">
        <v>76</v>
      </c>
      <c r="B48" s="9">
        <f>Prestitoperelocale!B48+PRestitoIntebibliotecarioEntra!B48+PRestitoIntebibliotecarioEsce!B48</f>
        <v>1311</v>
      </c>
      <c r="C48" s="9">
        <f>Prestitoperelocale!C48+PRestitoIntebibliotecarioEntra!C48+PRestitoIntebibliotecarioEsce!C48</f>
        <v>1416</v>
      </c>
      <c r="D48" s="9">
        <f>Prestitoperelocale!D48+PRestitoIntebibliotecarioEntra!D48+PRestitoIntebibliotecarioEsce!D48</f>
        <v>1616</v>
      </c>
      <c r="E48" s="9">
        <f>Prestitoperelocale!E48+PRestitoIntebibliotecarioEntra!E48+PRestitoIntebibliotecarioEsce!E48</f>
        <v>1275</v>
      </c>
      <c r="F48" s="9">
        <f>Prestitoperelocale!F48+PRestitoIntebibliotecarioEntra!F48+PRestitoIntebibliotecarioEsce!F48</f>
        <v>1257</v>
      </c>
      <c r="G48" s="9">
        <f>Prestitoperelocale!G48+PRestitoIntebibliotecarioEntra!G48+PRestitoIntebibliotecarioEsce!G48</f>
        <v>6875</v>
      </c>
      <c r="H48" s="9"/>
      <c r="I48" s="9"/>
      <c r="J48" s="9"/>
      <c r="K48" s="9"/>
      <c r="L48" s="9"/>
      <c r="M48" s="9"/>
      <c r="N48" s="9"/>
      <c r="Q48" s="3" t="str">
        <f t="shared" si="1"/>
        <v>V</v>
      </c>
      <c r="R48" s="11" t="s">
        <v>76</v>
      </c>
    </row>
    <row r="49" spans="1:18" ht="12.75">
      <c r="A49" s="11" t="s">
        <v>27</v>
      </c>
      <c r="B49" s="9">
        <f>Prestitoperelocale!B49+PRestitoIntebibliotecarioEntra!B49+PRestitoIntebibliotecarioEsce!B49</f>
        <v>254</v>
      </c>
      <c r="C49" s="9">
        <f>Prestitoperelocale!C49+PRestitoIntebibliotecarioEntra!C49+PRestitoIntebibliotecarioEsce!C49</f>
        <v>259</v>
      </c>
      <c r="D49" s="9">
        <f>Prestitoperelocale!D49+PRestitoIntebibliotecarioEntra!D49+PRestitoIntebibliotecarioEsce!D49</f>
        <v>294</v>
      </c>
      <c r="E49" s="9">
        <f>Prestitoperelocale!E49+PRestitoIntebibliotecarioEntra!E49+PRestitoIntebibliotecarioEsce!E49</f>
        <v>195</v>
      </c>
      <c r="F49" s="9">
        <f>Prestitoperelocale!F49+PRestitoIntebibliotecarioEntra!F49+PRestitoIntebibliotecarioEsce!F49</f>
        <v>282</v>
      </c>
      <c r="G49" s="9">
        <f>Prestitoperelocale!G49+PRestitoIntebibliotecarioEntra!G49+PRestitoIntebibliotecarioEsce!G49</f>
        <v>1284</v>
      </c>
      <c r="H49" s="9"/>
      <c r="I49" s="9"/>
      <c r="J49" s="9"/>
      <c r="K49" s="9"/>
      <c r="L49" s="9"/>
      <c r="M49" s="9"/>
      <c r="N49" s="9"/>
      <c r="Q49" s="3" t="str">
        <f t="shared" si="1"/>
        <v>V</v>
      </c>
      <c r="R49" s="11" t="s">
        <v>27</v>
      </c>
    </row>
    <row r="50" spans="1:18" ht="12.75">
      <c r="A50" s="11" t="s">
        <v>28</v>
      </c>
      <c r="B50" s="9">
        <f>Prestitoperelocale!B50+PRestitoIntebibliotecarioEntra!B50+PRestitoIntebibliotecarioEsce!B50</f>
        <v>944</v>
      </c>
      <c r="C50" s="9">
        <f>Prestitoperelocale!C50+PRestitoIntebibliotecarioEntra!C50+PRestitoIntebibliotecarioEsce!C50</f>
        <v>1111</v>
      </c>
      <c r="D50" s="9">
        <f>Prestitoperelocale!D50+PRestitoIntebibliotecarioEntra!D50+PRestitoIntebibliotecarioEsce!D50</f>
        <v>1175</v>
      </c>
      <c r="E50" s="9">
        <f>Prestitoperelocale!E50+PRestitoIntebibliotecarioEntra!E50+PRestitoIntebibliotecarioEsce!E50</f>
        <v>795</v>
      </c>
      <c r="F50" s="9">
        <f>Prestitoperelocale!F50+PRestitoIntebibliotecarioEntra!F50+PRestitoIntebibliotecarioEsce!F50</f>
        <v>798</v>
      </c>
      <c r="G50" s="9">
        <f>Prestitoperelocale!G50+PRestitoIntebibliotecarioEntra!G50+PRestitoIntebibliotecarioEsce!G50</f>
        <v>4823</v>
      </c>
      <c r="H50" s="9"/>
      <c r="I50" s="9"/>
      <c r="J50" s="9"/>
      <c r="K50" s="9"/>
      <c r="L50" s="9"/>
      <c r="M50" s="9"/>
      <c r="N50" s="9"/>
      <c r="Q50" s="3" t="str">
        <f t="shared" si="1"/>
        <v>V</v>
      </c>
      <c r="R50" s="11" t="s">
        <v>28</v>
      </c>
    </row>
    <row r="51" spans="1:18" ht="12.75">
      <c r="A51" s="11" t="s">
        <v>77</v>
      </c>
      <c r="B51" s="9">
        <f>Prestitoperelocale!B51+PRestitoIntebibliotecarioEntra!B51+PRestitoIntebibliotecarioEsce!B51</f>
        <v>4038</v>
      </c>
      <c r="C51" s="9">
        <f>Prestitoperelocale!C51+PRestitoIntebibliotecarioEntra!C51+PRestitoIntebibliotecarioEsce!C51</f>
        <v>4248</v>
      </c>
      <c r="D51" s="9">
        <f>Prestitoperelocale!D51+PRestitoIntebibliotecarioEntra!D51+PRestitoIntebibliotecarioEsce!D51</f>
        <v>4225</v>
      </c>
      <c r="E51" s="9">
        <f>Prestitoperelocale!E51+PRestitoIntebibliotecarioEntra!E51+PRestitoIntebibliotecarioEsce!E51</f>
        <v>3262</v>
      </c>
      <c r="F51" s="9">
        <f>Prestitoperelocale!F51+PRestitoIntebibliotecarioEntra!F51+PRestitoIntebibliotecarioEsce!F51</f>
        <v>3111</v>
      </c>
      <c r="G51" s="9">
        <f>Prestitoperelocale!G51+PRestitoIntebibliotecarioEntra!G51+PRestitoIntebibliotecarioEsce!G51</f>
        <v>18884</v>
      </c>
      <c r="H51" s="9"/>
      <c r="I51" s="9"/>
      <c r="J51" s="9"/>
      <c r="K51" s="9"/>
      <c r="L51" s="9"/>
      <c r="M51" s="9"/>
      <c r="N51" s="9"/>
      <c r="Q51" s="3" t="str">
        <f t="shared" si="1"/>
        <v>V</v>
      </c>
      <c r="R51" s="11" t="s">
        <v>77</v>
      </c>
    </row>
    <row r="52" spans="1:18" ht="12.75">
      <c r="A52" s="11" t="s">
        <v>53</v>
      </c>
      <c r="B52" s="9">
        <f>Prestitoperelocale!B52+PRestitoIntebibliotecarioEntra!B52+PRestitoIntebibliotecarioEsce!B52</f>
        <v>26</v>
      </c>
      <c r="C52" s="9">
        <f>Prestitoperelocale!C52+PRestitoIntebibliotecarioEntra!C52+PRestitoIntebibliotecarioEsce!C52</f>
        <v>23</v>
      </c>
      <c r="D52" s="9">
        <f>Prestitoperelocale!D52+PRestitoIntebibliotecarioEntra!D52+PRestitoIntebibliotecarioEsce!D52</f>
        <v>33</v>
      </c>
      <c r="E52" s="9">
        <f>Prestitoperelocale!E52+PRestitoIntebibliotecarioEntra!E52+PRestitoIntebibliotecarioEsce!E52</f>
        <v>12</v>
      </c>
      <c r="F52" s="9">
        <f>Prestitoperelocale!F52+PRestitoIntebibliotecarioEntra!F52+PRestitoIntebibliotecarioEsce!F52</f>
        <v>18</v>
      </c>
      <c r="G52" s="9">
        <f>Prestitoperelocale!G52+PRestitoIntebibliotecarioEntra!G52+PRestitoIntebibliotecarioEsce!G52</f>
        <v>112</v>
      </c>
      <c r="H52" s="9"/>
      <c r="I52" s="9"/>
      <c r="J52" s="9"/>
      <c r="K52" s="9"/>
      <c r="L52" s="9"/>
      <c r="M52" s="9"/>
      <c r="N52" s="9"/>
      <c r="Q52" s="3" t="str">
        <f t="shared" si="1"/>
        <v>V</v>
      </c>
      <c r="R52" s="11" t="s">
        <v>53</v>
      </c>
    </row>
    <row r="53" spans="1:18" ht="12.75">
      <c r="A53" s="11" t="s">
        <v>29</v>
      </c>
      <c r="B53" s="9">
        <f>Prestitoperelocale!B53+PRestitoIntebibliotecarioEntra!B53+PRestitoIntebibliotecarioEsce!B53</f>
        <v>753</v>
      </c>
      <c r="C53" s="9">
        <f>Prestitoperelocale!C53+PRestitoIntebibliotecarioEntra!C53+PRestitoIntebibliotecarioEsce!C53</f>
        <v>780</v>
      </c>
      <c r="D53" s="9">
        <f>Prestitoperelocale!D53+PRestitoIntebibliotecarioEntra!D53+PRestitoIntebibliotecarioEsce!D53</f>
        <v>831</v>
      </c>
      <c r="E53" s="9">
        <f>Prestitoperelocale!E53+PRestitoIntebibliotecarioEntra!E53+PRestitoIntebibliotecarioEsce!E53</f>
        <v>592</v>
      </c>
      <c r="F53" s="9">
        <f>Prestitoperelocale!F53+PRestitoIntebibliotecarioEntra!F53+PRestitoIntebibliotecarioEsce!F53</f>
        <v>632</v>
      </c>
      <c r="G53" s="9">
        <f>Prestitoperelocale!G53+PRestitoIntebibliotecarioEntra!G53+PRestitoIntebibliotecarioEsce!G53</f>
        <v>3588</v>
      </c>
      <c r="H53" s="9"/>
      <c r="I53" s="9"/>
      <c r="J53" s="9"/>
      <c r="K53" s="9"/>
      <c r="L53" s="9"/>
      <c r="M53" s="9"/>
      <c r="N53" s="9"/>
      <c r="Q53" s="3" t="str">
        <f t="shared" si="1"/>
        <v>V</v>
      </c>
      <c r="R53" s="11" t="s">
        <v>29</v>
      </c>
    </row>
    <row r="54" spans="1:18" ht="12.75">
      <c r="A54" s="11" t="s">
        <v>60</v>
      </c>
      <c r="B54" s="9">
        <f>Prestitoperelocale!B54+PRestitoIntebibliotecarioEntra!B54+PRestitoIntebibliotecarioEsce!B54</f>
        <v>0</v>
      </c>
      <c r="C54" s="9">
        <f>Prestitoperelocale!C54+PRestitoIntebibliotecarioEntra!C54+PRestitoIntebibliotecarioEsce!C54</f>
        <v>0</v>
      </c>
      <c r="D54" s="9">
        <f>Prestitoperelocale!D54+PRestitoIntebibliotecarioEntra!D54+PRestitoIntebibliotecarioEsce!D54</f>
        <v>0</v>
      </c>
      <c r="E54" s="9">
        <f>Prestitoperelocale!E54+PRestitoIntebibliotecarioEntra!E54+PRestitoIntebibliotecarioEsce!E54</f>
        <v>0</v>
      </c>
      <c r="F54" s="9">
        <f>Prestitoperelocale!F54+PRestitoIntebibliotecarioEntra!F54+PRestitoIntebibliotecarioEsce!F54</f>
        <v>0</v>
      </c>
      <c r="G54" s="9">
        <f>Prestitoperelocale!G54+PRestitoIntebibliotecarioEntra!G54+PRestitoIntebibliotecarioEsce!G54</f>
        <v>0</v>
      </c>
      <c r="H54" s="9"/>
      <c r="I54" s="9"/>
      <c r="J54" s="9"/>
      <c r="K54" s="9"/>
      <c r="L54" s="9"/>
      <c r="M54" s="9"/>
      <c r="N54" s="9"/>
      <c r="Q54" s="3" t="str">
        <f t="shared" si="1"/>
        <v>V</v>
      </c>
      <c r="R54" s="11" t="s">
        <v>60</v>
      </c>
    </row>
    <row r="55" spans="1:18" ht="12.75">
      <c r="A55" s="11" t="s">
        <v>54</v>
      </c>
      <c r="B55" s="9">
        <f>Prestitoperelocale!B55+PRestitoIntebibliotecarioEntra!B55+PRestitoIntebibliotecarioEsce!B55</f>
        <v>0</v>
      </c>
      <c r="C55" s="9">
        <f>Prestitoperelocale!C55+PRestitoIntebibliotecarioEntra!C55+PRestitoIntebibliotecarioEsce!C55</f>
        <v>0</v>
      </c>
      <c r="D55" s="9">
        <f>Prestitoperelocale!D55+PRestitoIntebibliotecarioEntra!D55+PRestitoIntebibliotecarioEsce!D55</f>
        <v>0</v>
      </c>
      <c r="E55" s="9">
        <f>Prestitoperelocale!E55+PRestitoIntebibliotecarioEntra!E55+PRestitoIntebibliotecarioEsce!E55</f>
        <v>0</v>
      </c>
      <c r="F55" s="9">
        <f>Prestitoperelocale!F55+PRestitoIntebibliotecarioEntra!F55+PRestitoIntebibliotecarioEsce!F55</f>
        <v>0</v>
      </c>
      <c r="G55" s="9">
        <f>Prestitoperelocale!G55+PRestitoIntebibliotecarioEntra!G55+PRestitoIntebibliotecarioEsce!G55</f>
        <v>0</v>
      </c>
      <c r="H55" s="9"/>
      <c r="I55" s="9"/>
      <c r="J55" s="9"/>
      <c r="K55" s="9"/>
      <c r="L55" s="9"/>
      <c r="M55" s="9"/>
      <c r="N55" s="9"/>
      <c r="Q55" s="3" t="str">
        <f t="shared" si="1"/>
        <v>V</v>
      </c>
      <c r="R55" s="11" t="s">
        <v>54</v>
      </c>
    </row>
    <row r="56" spans="1:18" ht="12.75">
      <c r="A56" s="11" t="s">
        <v>78</v>
      </c>
      <c r="B56" s="9">
        <f>Prestitoperelocale!B56+PRestitoIntebibliotecarioEntra!B56+PRestitoIntebibliotecarioEsce!B56</f>
        <v>110</v>
      </c>
      <c r="C56" s="9">
        <f>Prestitoperelocale!C56+PRestitoIntebibliotecarioEntra!C56+PRestitoIntebibliotecarioEsce!C56</f>
        <v>206</v>
      </c>
      <c r="D56" s="9">
        <f>Prestitoperelocale!D56+PRestitoIntebibliotecarioEntra!D56+PRestitoIntebibliotecarioEsce!D56</f>
        <v>277</v>
      </c>
      <c r="E56" s="9">
        <f>Prestitoperelocale!E56+PRestitoIntebibliotecarioEntra!E56+PRestitoIntebibliotecarioEsce!E56</f>
        <v>257</v>
      </c>
      <c r="F56" s="9">
        <f>Prestitoperelocale!F56+PRestitoIntebibliotecarioEntra!F56+PRestitoIntebibliotecarioEsce!F56</f>
        <v>295</v>
      </c>
      <c r="G56" s="9">
        <f>Prestitoperelocale!G56+PRestitoIntebibliotecarioEntra!G56+PRestitoIntebibliotecarioEsce!G56</f>
        <v>1145</v>
      </c>
      <c r="H56" s="9"/>
      <c r="I56" s="9"/>
      <c r="J56" s="9"/>
      <c r="K56" s="9"/>
      <c r="L56" s="9"/>
      <c r="M56" s="9"/>
      <c r="N56" s="9"/>
      <c r="Q56" s="3" t="str">
        <f t="shared" si="1"/>
        <v>V</v>
      </c>
      <c r="R56" s="11" t="s">
        <v>78</v>
      </c>
    </row>
    <row r="57" spans="1:18" ht="12.75">
      <c r="A57" s="11" t="s">
        <v>70</v>
      </c>
      <c r="B57" s="9">
        <f>Prestitoperelocale!B57+PRestitoIntebibliotecarioEntra!B57+PRestitoIntebibliotecarioEsce!B57</f>
        <v>707</v>
      </c>
      <c r="C57" s="9">
        <f>Prestitoperelocale!C57+PRestitoIntebibliotecarioEntra!C57+PRestitoIntebibliotecarioEsce!C57</f>
        <v>59</v>
      </c>
      <c r="D57" s="9">
        <f>Prestitoperelocale!D57+PRestitoIntebibliotecarioEntra!D57+PRestitoIntebibliotecarioEsce!D57</f>
        <v>11</v>
      </c>
      <c r="E57" s="9">
        <f>Prestitoperelocale!E57+PRestitoIntebibliotecarioEntra!E57+PRestitoIntebibliotecarioEsce!E57</f>
        <v>3</v>
      </c>
      <c r="F57" s="9">
        <f>Prestitoperelocale!F57+PRestitoIntebibliotecarioEntra!F57+PRestitoIntebibliotecarioEsce!F57</f>
        <v>25</v>
      </c>
      <c r="G57" s="9">
        <f>Prestitoperelocale!G57+PRestitoIntebibliotecarioEntra!G57+PRestitoIntebibliotecarioEsce!G57</f>
        <v>805</v>
      </c>
      <c r="H57" s="9"/>
      <c r="I57" s="9"/>
      <c r="J57" s="9"/>
      <c r="K57" s="9"/>
      <c r="L57" s="9"/>
      <c r="M57" s="9"/>
      <c r="N57" s="9"/>
      <c r="Q57" s="3" t="str">
        <f t="shared" si="1"/>
        <v>V</v>
      </c>
      <c r="R57" s="11" t="s">
        <v>70</v>
      </c>
    </row>
    <row r="58" spans="1:18" ht="12.75">
      <c r="A58" s="11" t="s">
        <v>30</v>
      </c>
      <c r="B58" s="9">
        <f>Prestitoperelocale!B58+PRestitoIntebibliotecarioEntra!B58+PRestitoIntebibliotecarioEsce!B58</f>
        <v>1381</v>
      </c>
      <c r="C58" s="9">
        <f>Prestitoperelocale!C58+PRestitoIntebibliotecarioEntra!C58+PRestitoIntebibliotecarioEsce!C58</f>
        <v>1567</v>
      </c>
      <c r="D58" s="9">
        <f>Prestitoperelocale!D58+PRestitoIntebibliotecarioEntra!D58+PRestitoIntebibliotecarioEsce!D58</f>
        <v>1652</v>
      </c>
      <c r="E58" s="9">
        <f>Prestitoperelocale!E58+PRestitoIntebibliotecarioEntra!E58+PRestitoIntebibliotecarioEsce!E58</f>
        <v>1159</v>
      </c>
      <c r="F58" s="9">
        <f>Prestitoperelocale!F58+PRestitoIntebibliotecarioEntra!F58+PRestitoIntebibliotecarioEsce!F58</f>
        <v>1481</v>
      </c>
      <c r="G58" s="9">
        <f>Prestitoperelocale!G58+PRestitoIntebibliotecarioEntra!G58+PRestitoIntebibliotecarioEsce!G58</f>
        <v>7240</v>
      </c>
      <c r="H58" s="9"/>
      <c r="I58" s="9"/>
      <c r="J58" s="9"/>
      <c r="K58" s="9"/>
      <c r="L58" s="9"/>
      <c r="M58" s="9"/>
      <c r="N58" s="9"/>
      <c r="Q58" s="3" t="str">
        <f t="shared" si="1"/>
        <v>V</v>
      </c>
      <c r="R58" s="11" t="s">
        <v>30</v>
      </c>
    </row>
    <row r="59" spans="1:18" ht="12.75">
      <c r="A59" s="11" t="s">
        <v>31</v>
      </c>
      <c r="B59" s="9">
        <f>Prestitoperelocale!B59+PRestitoIntebibliotecarioEntra!B59+PRestitoIntebibliotecarioEsce!B59</f>
        <v>6054</v>
      </c>
      <c r="C59" s="9">
        <f>Prestitoperelocale!C59+PRestitoIntebibliotecarioEntra!C59+PRestitoIntebibliotecarioEsce!C59</f>
        <v>6583</v>
      </c>
      <c r="D59" s="9">
        <f>Prestitoperelocale!D59+PRestitoIntebibliotecarioEntra!D59+PRestitoIntebibliotecarioEsce!D59</f>
        <v>6509</v>
      </c>
      <c r="E59" s="9">
        <f>Prestitoperelocale!E59+PRestitoIntebibliotecarioEntra!E59+PRestitoIntebibliotecarioEsce!E59</f>
        <v>5764</v>
      </c>
      <c r="F59" s="9">
        <f>Prestitoperelocale!F59+PRestitoIntebibliotecarioEntra!F59+PRestitoIntebibliotecarioEsce!F59</f>
        <v>5761</v>
      </c>
      <c r="G59" s="9">
        <f>Prestitoperelocale!G59+PRestitoIntebibliotecarioEntra!G59+PRestitoIntebibliotecarioEsce!G59</f>
        <v>30671</v>
      </c>
      <c r="H59" s="9"/>
      <c r="I59" s="9"/>
      <c r="J59" s="9"/>
      <c r="K59" s="9"/>
      <c r="L59" s="9"/>
      <c r="M59" s="9"/>
      <c r="N59" s="9"/>
      <c r="Q59" s="3" t="str">
        <f t="shared" si="1"/>
        <v>V</v>
      </c>
      <c r="R59" s="11" t="s">
        <v>31</v>
      </c>
    </row>
    <row r="60" spans="1:18" ht="12.75">
      <c r="A60" s="11" t="s">
        <v>79</v>
      </c>
      <c r="B60" s="9">
        <f>Prestitoperelocale!B60+PRestitoIntebibliotecarioEntra!B60+PRestitoIntebibliotecarioEsce!B60</f>
        <v>0</v>
      </c>
      <c r="C60" s="9">
        <f>Prestitoperelocale!C60+PRestitoIntebibliotecarioEntra!C60+PRestitoIntebibliotecarioEsce!C60</f>
        <v>0</v>
      </c>
      <c r="D60" s="9">
        <f>Prestitoperelocale!D60+PRestitoIntebibliotecarioEntra!D60+PRestitoIntebibliotecarioEsce!D60</f>
        <v>0</v>
      </c>
      <c r="E60" s="9">
        <f>Prestitoperelocale!E60+PRestitoIntebibliotecarioEntra!E60+PRestitoIntebibliotecarioEsce!E60</f>
        <v>0</v>
      </c>
      <c r="F60" s="9">
        <f>Prestitoperelocale!F60+PRestitoIntebibliotecarioEntra!F60+PRestitoIntebibliotecarioEsce!F60</f>
        <v>0</v>
      </c>
      <c r="G60" s="9">
        <f>Prestitoperelocale!G60+PRestitoIntebibliotecarioEntra!G60+PRestitoIntebibliotecarioEsce!G60</f>
        <v>0</v>
      </c>
      <c r="H60" s="9"/>
      <c r="I60" s="9"/>
      <c r="J60" s="9"/>
      <c r="K60" s="9"/>
      <c r="L60" s="9"/>
      <c r="M60" s="9"/>
      <c r="N60" s="9"/>
      <c r="Q60" s="3" t="str">
        <f t="shared" si="1"/>
        <v>V</v>
      </c>
      <c r="R60" s="11" t="s">
        <v>79</v>
      </c>
    </row>
    <row r="61" spans="1:18" ht="12.75">
      <c r="A61" s="11" t="s">
        <v>32</v>
      </c>
      <c r="B61" s="9">
        <f>Prestitoperelocale!B61+PRestitoIntebibliotecarioEntra!B61+PRestitoIntebibliotecarioEsce!B61</f>
        <v>1512</v>
      </c>
      <c r="C61" s="9">
        <f>Prestitoperelocale!C61+PRestitoIntebibliotecarioEntra!C61+PRestitoIntebibliotecarioEsce!C61</f>
        <v>1705</v>
      </c>
      <c r="D61" s="9">
        <f>Prestitoperelocale!D61+PRestitoIntebibliotecarioEntra!D61+PRestitoIntebibliotecarioEsce!D61</f>
        <v>1668</v>
      </c>
      <c r="E61" s="9">
        <f>Prestitoperelocale!E61+PRestitoIntebibliotecarioEntra!E61+PRestitoIntebibliotecarioEsce!E61</f>
        <v>1292</v>
      </c>
      <c r="F61" s="9">
        <f>Prestitoperelocale!F61+PRestitoIntebibliotecarioEntra!F61+PRestitoIntebibliotecarioEsce!F61</f>
        <v>1338</v>
      </c>
      <c r="G61" s="9">
        <f>Prestitoperelocale!G61+PRestitoIntebibliotecarioEntra!G61+PRestitoIntebibliotecarioEsce!G61</f>
        <v>7515</v>
      </c>
      <c r="H61" s="9"/>
      <c r="I61" s="9"/>
      <c r="J61" s="9"/>
      <c r="K61" s="9"/>
      <c r="L61" s="9"/>
      <c r="M61" s="9"/>
      <c r="N61" s="9"/>
      <c r="Q61" s="3" t="str">
        <f t="shared" si="1"/>
        <v>V</v>
      </c>
      <c r="R61" s="11" t="s">
        <v>32</v>
      </c>
    </row>
    <row r="62" spans="1:18" ht="12.75">
      <c r="A62" s="11" t="s">
        <v>33</v>
      </c>
      <c r="B62" s="9">
        <f>Prestitoperelocale!B62+PRestitoIntebibliotecarioEntra!B62+PRestitoIntebibliotecarioEsce!B62</f>
        <v>1414</v>
      </c>
      <c r="C62" s="9">
        <f>Prestitoperelocale!C62+PRestitoIntebibliotecarioEntra!C62+PRestitoIntebibliotecarioEsce!C62</f>
        <v>1744</v>
      </c>
      <c r="D62" s="9">
        <f>Prestitoperelocale!D62+PRestitoIntebibliotecarioEntra!D62+PRestitoIntebibliotecarioEsce!D62</f>
        <v>1826</v>
      </c>
      <c r="E62" s="9">
        <f>Prestitoperelocale!E62+PRestitoIntebibliotecarioEntra!E62+PRestitoIntebibliotecarioEsce!E62</f>
        <v>1451</v>
      </c>
      <c r="F62" s="9">
        <f>Prestitoperelocale!F62+PRestitoIntebibliotecarioEntra!F62+PRestitoIntebibliotecarioEsce!F62</f>
        <v>1620</v>
      </c>
      <c r="G62" s="9">
        <f>Prestitoperelocale!G62+PRestitoIntebibliotecarioEntra!G62+PRestitoIntebibliotecarioEsce!G62</f>
        <v>8055</v>
      </c>
      <c r="H62" s="9"/>
      <c r="I62" s="9"/>
      <c r="J62" s="9"/>
      <c r="K62" s="9"/>
      <c r="L62" s="9"/>
      <c r="M62" s="9"/>
      <c r="N62" s="9"/>
      <c r="Q62" s="3" t="str">
        <f t="shared" si="1"/>
        <v>V</v>
      </c>
      <c r="R62" s="11" t="s">
        <v>33</v>
      </c>
    </row>
    <row r="63" spans="1:18" ht="12.75">
      <c r="A63" s="11" t="s">
        <v>34</v>
      </c>
      <c r="B63" s="9">
        <f>Prestitoperelocale!B63+PRestitoIntebibliotecarioEntra!B63+PRestitoIntebibliotecarioEsce!B63</f>
        <v>4657</v>
      </c>
      <c r="C63" s="9">
        <f>Prestitoperelocale!C63+PRestitoIntebibliotecarioEntra!C63+PRestitoIntebibliotecarioEsce!C63</f>
        <v>4888</v>
      </c>
      <c r="D63" s="9">
        <f>Prestitoperelocale!D63+PRestitoIntebibliotecarioEntra!D63+PRestitoIntebibliotecarioEsce!D63</f>
        <v>5034</v>
      </c>
      <c r="E63" s="9">
        <f>Prestitoperelocale!E63+PRestitoIntebibliotecarioEntra!E63+PRestitoIntebibliotecarioEsce!E63</f>
        <v>3942</v>
      </c>
      <c r="F63" s="9">
        <f>Prestitoperelocale!F63+PRestitoIntebibliotecarioEntra!F63+PRestitoIntebibliotecarioEsce!F63</f>
        <v>3754</v>
      </c>
      <c r="G63" s="9">
        <f>Prestitoperelocale!G63+PRestitoIntebibliotecarioEntra!G63+PRestitoIntebibliotecarioEsce!G63</f>
        <v>22275</v>
      </c>
      <c r="H63" s="9"/>
      <c r="I63" s="9"/>
      <c r="J63" s="9"/>
      <c r="K63" s="9"/>
      <c r="L63" s="9"/>
      <c r="M63" s="9"/>
      <c r="N63" s="9"/>
      <c r="Q63" s="3" t="str">
        <f t="shared" si="1"/>
        <v>V</v>
      </c>
      <c r="R63" s="11" t="s">
        <v>34</v>
      </c>
    </row>
    <row r="64" spans="1:18" ht="12.75">
      <c r="A64" s="11" t="s">
        <v>71</v>
      </c>
      <c r="B64" s="9">
        <f>Prestitoperelocale!B64+PRestitoIntebibliotecarioEntra!B64+PRestitoIntebibliotecarioEsce!B64</f>
        <v>5124</v>
      </c>
      <c r="C64" s="9">
        <f>Prestitoperelocale!C64+PRestitoIntebibliotecarioEntra!C64+PRestitoIntebibliotecarioEsce!C64</f>
        <v>4377</v>
      </c>
      <c r="D64" s="9">
        <f>Prestitoperelocale!D64+PRestitoIntebibliotecarioEntra!D64+PRestitoIntebibliotecarioEsce!D64</f>
        <v>6417</v>
      </c>
      <c r="E64" s="9">
        <f>Prestitoperelocale!E64+PRestitoIntebibliotecarioEntra!E64+PRestitoIntebibliotecarioEsce!E64</f>
        <v>4855</v>
      </c>
      <c r="F64" s="9">
        <f>Prestitoperelocale!F64+PRestitoIntebibliotecarioEntra!F64+PRestitoIntebibliotecarioEsce!F64</f>
        <v>4890</v>
      </c>
      <c r="G64" s="9">
        <f>Prestitoperelocale!G64+PRestitoIntebibliotecarioEntra!G64+PRestitoIntebibliotecarioEsce!G64</f>
        <v>25663</v>
      </c>
      <c r="H64" s="9"/>
      <c r="I64" s="9"/>
      <c r="J64" s="9"/>
      <c r="K64" s="9"/>
      <c r="L64" s="9"/>
      <c r="M64" s="9"/>
      <c r="N64" s="9"/>
      <c r="Q64" s="3" t="str">
        <f t="shared" si="1"/>
        <v>V</v>
      </c>
      <c r="R64" s="11" t="s">
        <v>71</v>
      </c>
    </row>
    <row r="65" spans="1:18" ht="12.75">
      <c r="A65" s="11" t="s">
        <v>35</v>
      </c>
      <c r="B65" s="9">
        <f>Prestitoperelocale!B65+PRestitoIntebibliotecarioEntra!B65+PRestitoIntebibliotecarioEsce!B65</f>
        <v>9098</v>
      </c>
      <c r="C65" s="9">
        <f>Prestitoperelocale!C65+PRestitoIntebibliotecarioEntra!C65+PRestitoIntebibliotecarioEsce!C65</f>
        <v>8582</v>
      </c>
      <c r="D65" s="9">
        <f>Prestitoperelocale!D65+PRestitoIntebibliotecarioEntra!D65+PRestitoIntebibliotecarioEsce!D65</f>
        <v>9884</v>
      </c>
      <c r="E65" s="9">
        <f>Prestitoperelocale!E65+PRestitoIntebibliotecarioEntra!E65+PRestitoIntebibliotecarioEsce!E65</f>
        <v>8174</v>
      </c>
      <c r="F65" s="9">
        <f>Prestitoperelocale!F65+PRestitoIntebibliotecarioEntra!F65+PRestitoIntebibliotecarioEsce!F65</f>
        <v>8839</v>
      </c>
      <c r="G65" s="9">
        <f>Prestitoperelocale!G65+PRestitoIntebibliotecarioEntra!G65+PRestitoIntebibliotecarioEsce!G65</f>
        <v>44577</v>
      </c>
      <c r="H65" s="9"/>
      <c r="I65" s="9"/>
      <c r="J65" s="9"/>
      <c r="K65" s="9"/>
      <c r="L65" s="9"/>
      <c r="M65" s="9"/>
      <c r="N65" s="9"/>
      <c r="Q65" s="3" t="str">
        <f t="shared" si="1"/>
        <v>V</v>
      </c>
      <c r="R65" s="11" t="s">
        <v>35</v>
      </c>
    </row>
    <row r="66" spans="1:18" ht="12.75">
      <c r="A66" s="11" t="s">
        <v>72</v>
      </c>
      <c r="B66" s="9">
        <f>Prestitoperelocale!B66+PRestitoIntebibliotecarioEntra!B66+PRestitoIntebibliotecarioEsce!B66</f>
        <v>1774</v>
      </c>
      <c r="C66" s="9">
        <f>Prestitoperelocale!C66+PRestitoIntebibliotecarioEntra!C66+PRestitoIntebibliotecarioEsce!C66</f>
        <v>1804</v>
      </c>
      <c r="D66" s="9">
        <f>Prestitoperelocale!D66+PRestitoIntebibliotecarioEntra!D66+PRestitoIntebibliotecarioEsce!D66</f>
        <v>2446</v>
      </c>
      <c r="E66" s="9">
        <f>Prestitoperelocale!E66+PRestitoIntebibliotecarioEntra!E66+PRestitoIntebibliotecarioEsce!E66</f>
        <v>1720</v>
      </c>
      <c r="F66" s="9">
        <f>Prestitoperelocale!F66+PRestitoIntebibliotecarioEntra!F66+PRestitoIntebibliotecarioEsce!F66</f>
        <v>2148</v>
      </c>
      <c r="G66" s="9">
        <f>Prestitoperelocale!G66+PRestitoIntebibliotecarioEntra!G66+PRestitoIntebibliotecarioEsce!G66</f>
        <v>9892</v>
      </c>
      <c r="H66" s="9"/>
      <c r="I66" s="9"/>
      <c r="J66" s="9"/>
      <c r="K66" s="9"/>
      <c r="L66" s="9"/>
      <c r="M66" s="9"/>
      <c r="N66" s="9"/>
      <c r="Q66" s="3" t="str">
        <f t="shared" si="1"/>
        <v>V</v>
      </c>
      <c r="R66" s="11" t="s">
        <v>72</v>
      </c>
    </row>
    <row r="67" spans="1:18" ht="12.75">
      <c r="A67" s="11" t="s">
        <v>14</v>
      </c>
      <c r="B67" s="9">
        <f>Prestitoperelocale!B67+PRestitoIntebibliotecarioEntra!B67+PRestitoIntebibliotecarioEsce!B67</f>
        <v>4476</v>
      </c>
      <c r="C67" s="9">
        <f>Prestitoperelocale!C67+PRestitoIntebibliotecarioEntra!C67+PRestitoIntebibliotecarioEsce!C67</f>
        <v>4463</v>
      </c>
      <c r="D67" s="9">
        <f>Prestitoperelocale!D67+PRestitoIntebibliotecarioEntra!D67+PRestitoIntebibliotecarioEsce!D67</f>
        <v>4591</v>
      </c>
      <c r="E67" s="9">
        <f>Prestitoperelocale!E67+PRestitoIntebibliotecarioEntra!E67+PRestitoIntebibliotecarioEsce!E67</f>
        <v>3399</v>
      </c>
      <c r="F67" s="9">
        <f>Prestitoperelocale!F67+PRestitoIntebibliotecarioEntra!F67+PRestitoIntebibliotecarioEsce!F67</f>
        <v>3927</v>
      </c>
      <c r="G67" s="9">
        <f>Prestitoperelocale!G67+PRestitoIntebibliotecarioEntra!G67+PRestitoIntebibliotecarioEsce!G67</f>
        <v>20856</v>
      </c>
      <c r="H67" s="9"/>
      <c r="I67" s="9"/>
      <c r="J67" s="9"/>
      <c r="K67" s="9"/>
      <c r="L67" s="9"/>
      <c r="M67" s="9"/>
      <c r="N67" s="9"/>
      <c r="Q67" s="3" t="str">
        <f t="shared" si="1"/>
        <v>V</v>
      </c>
      <c r="R67" s="11" t="s">
        <v>14</v>
      </c>
    </row>
    <row r="68" spans="1:18" ht="12.75">
      <c r="A68" s="11" t="s">
        <v>36</v>
      </c>
      <c r="B68" s="9">
        <f>Prestitoperelocale!B68+PRestitoIntebibliotecarioEntra!B68+PRestitoIntebibliotecarioEsce!B68</f>
        <v>1681</v>
      </c>
      <c r="C68" s="9">
        <f>Prestitoperelocale!C68+PRestitoIntebibliotecarioEntra!C68+PRestitoIntebibliotecarioEsce!C68</f>
        <v>1715</v>
      </c>
      <c r="D68" s="9">
        <f>Prestitoperelocale!D68+PRestitoIntebibliotecarioEntra!D68+PRestitoIntebibliotecarioEsce!D68</f>
        <v>1755</v>
      </c>
      <c r="E68" s="9">
        <f>Prestitoperelocale!E68+PRestitoIntebibliotecarioEntra!E68+PRestitoIntebibliotecarioEsce!E68</f>
        <v>1397</v>
      </c>
      <c r="F68" s="9">
        <f>Prestitoperelocale!F68+PRestitoIntebibliotecarioEntra!F68+PRestitoIntebibliotecarioEsce!F68</f>
        <v>1579</v>
      </c>
      <c r="G68" s="9">
        <f>Prestitoperelocale!G68+PRestitoIntebibliotecarioEntra!G68+PRestitoIntebibliotecarioEsce!G68</f>
        <v>8127</v>
      </c>
      <c r="H68" s="9"/>
      <c r="I68" s="9"/>
      <c r="J68" s="9"/>
      <c r="K68" s="9"/>
      <c r="L68" s="9"/>
      <c r="M68" s="9"/>
      <c r="N68" s="9"/>
      <c r="Q68" s="3" t="str">
        <f t="shared" si="1"/>
        <v>V</v>
      </c>
      <c r="R68" s="11" t="s">
        <v>36</v>
      </c>
    </row>
    <row r="69" spans="1:18" ht="12.75">
      <c r="A69" s="11" t="s">
        <v>37</v>
      </c>
      <c r="B69" s="9">
        <f>Prestitoperelocale!B69+PRestitoIntebibliotecarioEntra!B69+PRestitoIntebibliotecarioEsce!B69</f>
        <v>2128</v>
      </c>
      <c r="C69" s="9">
        <f>Prestitoperelocale!C69+PRestitoIntebibliotecarioEntra!C69+PRestitoIntebibliotecarioEsce!C69</f>
        <v>2116</v>
      </c>
      <c r="D69" s="9">
        <f>Prestitoperelocale!D69+PRestitoIntebibliotecarioEntra!D69+PRestitoIntebibliotecarioEsce!D69</f>
        <v>2227</v>
      </c>
      <c r="E69" s="9">
        <f>Prestitoperelocale!E69+PRestitoIntebibliotecarioEntra!E69+PRestitoIntebibliotecarioEsce!E69</f>
        <v>1869</v>
      </c>
      <c r="F69" s="9">
        <f>Prestitoperelocale!F69+PRestitoIntebibliotecarioEntra!F69+PRestitoIntebibliotecarioEsce!F69</f>
        <v>2163</v>
      </c>
      <c r="G69" s="9">
        <f>Prestitoperelocale!G69+PRestitoIntebibliotecarioEntra!G69+PRestitoIntebibliotecarioEsce!G69</f>
        <v>10503</v>
      </c>
      <c r="H69" s="9"/>
      <c r="I69" s="9"/>
      <c r="J69" s="9"/>
      <c r="K69" s="9"/>
      <c r="L69" s="9"/>
      <c r="M69" s="9"/>
      <c r="N69" s="9"/>
      <c r="Q69" s="3" t="str">
        <f t="shared" si="1"/>
        <v>V</v>
      </c>
      <c r="R69" s="11" t="s">
        <v>37</v>
      </c>
    </row>
    <row r="70" spans="1:18" ht="12.75">
      <c r="A70" s="11" t="s">
        <v>59</v>
      </c>
      <c r="B70" s="9">
        <f>Prestitoperelocale!B70+PRestitoIntebibliotecarioEntra!B70+PRestitoIntebibliotecarioEsce!B70</f>
        <v>1477</v>
      </c>
      <c r="C70" s="9">
        <f>Prestitoperelocale!C70+PRestitoIntebibliotecarioEntra!C70+PRestitoIntebibliotecarioEsce!C70</f>
        <v>1640</v>
      </c>
      <c r="D70" s="9">
        <f>Prestitoperelocale!D70+PRestitoIntebibliotecarioEntra!D70+PRestitoIntebibliotecarioEsce!D70</f>
        <v>2102</v>
      </c>
      <c r="E70" s="9">
        <f>Prestitoperelocale!E70+PRestitoIntebibliotecarioEntra!E70+PRestitoIntebibliotecarioEsce!E70</f>
        <v>2079</v>
      </c>
      <c r="F70" s="9">
        <f>Prestitoperelocale!F70+PRestitoIntebibliotecarioEntra!F70+PRestitoIntebibliotecarioEsce!F70</f>
        <v>1914</v>
      </c>
      <c r="G70" s="9">
        <f>Prestitoperelocale!G70+PRestitoIntebibliotecarioEntra!G70+PRestitoIntebibliotecarioEsce!G70</f>
        <v>9212</v>
      </c>
      <c r="H70" s="9"/>
      <c r="I70" s="9"/>
      <c r="J70" s="9"/>
      <c r="K70" s="9"/>
      <c r="L70" s="9"/>
      <c r="M70" s="9"/>
      <c r="N70" s="9"/>
      <c r="Q70" s="3" t="str">
        <f t="shared" si="1"/>
        <v>V</v>
      </c>
      <c r="R70" s="11" t="s">
        <v>59</v>
      </c>
    </row>
    <row r="71" spans="1:18" ht="12.75">
      <c r="A71" s="12" t="s">
        <v>44</v>
      </c>
      <c r="B71" s="9">
        <f>Prestitoperelocale!B71+PRestitoIntebibliotecarioEntra!B71+PRestitoIntebibliotecarioEsce!B71</f>
        <v>168453</v>
      </c>
      <c r="C71" s="9">
        <f>Prestitoperelocale!C71+PRestitoIntebibliotecarioEntra!C71+PRestitoIntebibliotecarioEsce!C71</f>
        <v>169774</v>
      </c>
      <c r="D71" s="9">
        <f>Prestitoperelocale!D71+PRestitoIntebibliotecarioEntra!D71+PRestitoIntebibliotecarioEsce!D71</f>
        <v>183448</v>
      </c>
      <c r="E71" s="9">
        <f>Prestitoperelocale!E71+PRestitoIntebibliotecarioEntra!E71+PRestitoIntebibliotecarioEsce!E71</f>
        <v>151193</v>
      </c>
      <c r="F71" s="9">
        <f>Prestitoperelocale!F71+PRestitoIntebibliotecarioEntra!F71+PRestitoIntebibliotecarioEsce!F71</f>
        <v>159750</v>
      </c>
      <c r="G71" s="9">
        <f>Prestitoperelocale!G71+PRestitoIntebibliotecarioEntra!G71+PRestitoIntebibliotecarioEsce!G71</f>
        <v>832618</v>
      </c>
      <c r="H71" s="9"/>
      <c r="I71" s="9"/>
      <c r="J71" s="9"/>
      <c r="K71" s="9"/>
      <c r="L71" s="9"/>
      <c r="M71" s="9"/>
      <c r="N71" s="9"/>
      <c r="Q71" s="3" t="str">
        <f>IF(R71=A71,"V","FFFFFFF")</f>
        <v>V</v>
      </c>
      <c r="R71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2017-06-06T06:15:44Z</dcterms:modified>
  <cp:category/>
  <cp:version/>
  <cp:contentType/>
  <cp:contentStatus/>
</cp:coreProperties>
</file>