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95" windowWidth="17055" windowHeight="10710" activeTab="3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<sst xmlns="http://schemas.openxmlformats.org/spreadsheetml/2006/main" count="576" uniqueCount="81">
  <si>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</si>
  <si>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</si>
  <si>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</si>
  <si>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</si>
  <si>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</si>
  <si>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</si>
  <si>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</si>
  <si>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</si>
  <si>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</si>
  <si>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</si>
  <si>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</si>
  <si>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</si>
  <si>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</si>
  <si>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</si>
  <si>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</si>
  <si>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</si>
  <si>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</si>
  <si>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</si>
  <si>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</si>
  <si>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</si>
  <si>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</si>
  <si>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</si>
  <si>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</si>
  <si>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</si>
  <si>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</si>
  <si>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</si>
  <si>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</si>
  <si>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</si>
  <si>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</si>
  <si>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</si>
  <si>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</si>
  <si>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</si>
  <si>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</si>
  <si>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</si>
  <si>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</si>
  <si>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</si>
  <si>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</si>
  <si>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</si>
  <si>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</si>
  <si>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</si>
  <si>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</si>
  <si>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</si>
  <si>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</si>
  <si>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</si>
  <si>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</si>
  <si>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</si>
  <si>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</si>
  <si>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</si>
  <si>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</si>
  <si>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</si>
  <si>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</si>
  <si>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</si>
  <si>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</si>
  <si>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</si>
  <si>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</si>
  <si>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</si>
  <si>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</si>
  <si>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</si>
  <si>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</si>
  <si>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</si>
  <si>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Rho - ITIS "Stanislao Cannizzaro"</t>
  </si>
  <si>
    <t>Biblioteca Comunale di San Pietro all'Olmo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</si>
  <si>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</si>
  <si>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</si>
  <si>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</si>
  <si>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</si>
  <si>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</si>
  <si>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Parabiago - Biblioteca Civica Popolare</t>
  </si>
  <si>
    <t>Pero - Biblioteca di Cerchiate</t>
  </si>
  <si>
    <t>Pero - Biblioteca Puntopero</t>
  </si>
  <si>
    <t>Rho - Piras</t>
  </si>
  <si>
    <t>Sesto San Giovanni - Biblioteca dei Ragazzi Virgilio Canzi</t>
  </si>
  <si>
    <t>Sesto San Giovanni - Karl Marx</t>
  </si>
  <si>
    <t>Barbaiana  Biblioteca decentrata  di Lainate</t>
  </si>
  <si>
    <t>Bollate - Scuola primaria Iqbal Masih</t>
  </si>
  <si>
    <t>Cusano Milanino</t>
  </si>
  <si>
    <t>Pero - Puntocerchiate</t>
  </si>
  <si>
    <t>Rescaldina - Lea Garofalo</t>
  </si>
  <si>
    <t>Rho - Lucernate</t>
  </si>
  <si>
    <t>RHO BIBLIOTECA IISS  OLIVETTI</t>
  </si>
  <si>
    <t>prestiti mese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</si>
</sst>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3</xdr:col>
      <xdr:colOff>0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12192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114300</xdr:rowOff>
    </xdr:from>
    <xdr:to>
      <xdr:col>5</xdr:col>
      <xdr:colOff>1152525</xdr:colOff>
      <xdr:row>2</xdr:row>
      <xdr:rowOff>114300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257800" y="114300"/>
          <a:ext cx="3362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180975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80975"/>
          <a:ext cx="41338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171450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14850" y="171450"/>
          <a:ext cx="84677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19050</xdr:rowOff>
    </xdr:from>
    <xdr:to>
      <xdr:col>2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238625" y="19050"/>
          <a:ext cx="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880"/>
  <sheetViews>
    <sheetView zoomScalePageLayoutView="0" workbookViewId="0" topLeftCell="A43">
      <selection activeCell="B71" sqref="B71"/>
    </sheetView>
  </sheetViews>
  <sheetFormatPr defaultColWidth="9.140625" defaultRowHeight="12.75"/>
  <cols>
    <col min="1" max="1" width="55.57421875" style="3" customWidth="1"/>
    <col min="2" max="2" width="8.7109375" style="3" customWidth="1"/>
    <col min="3" max="4" width="18.28125" style="13" bestFit="1" customWidth="1"/>
    <col min="5" max="5" width="7.421875" style="13" bestFit="1" customWidth="1"/>
    <col min="6" max="8" width="18.28125" style="13" bestFit="1" customWidth="1"/>
    <col min="9" max="9" width="9.140625" style="13" customWidth="1"/>
    <col min="10" max="11" width="18.28125" style="13" bestFit="1" customWidth="1"/>
    <col min="12" max="16384" width="9.140625" style="13" customWidth="1"/>
  </cols>
  <sheetData>
    <row r="1" ht="15.75">
      <c r="A1" s="8" t="s">
        <v>49</v>
      </c>
    </row>
    <row r="2" spans="1:2" ht="12.75">
      <c r="A2" s="1" t="s">
        <v>0</v>
      </c>
      <c r="B2" s="2" t="s">
        <v>45</v>
      </c>
    </row>
    <row r="3" spans="1:2" ht="12.75">
      <c r="A3" s="1" t="s">
        <v>2</v>
      </c>
      <c r="B3" s="2" t="s">
        <v>45</v>
      </c>
    </row>
    <row r="4" spans="1:2" ht="12.75">
      <c r="A4"/>
      <c r="B4"/>
    </row>
    <row r="5" spans="1:2" ht="12.75">
      <c r="A5" s="10"/>
      <c r="B5" s="10" t="s">
        <v>3</v>
      </c>
    </row>
    <row r="6" spans="1:13" ht="12.75">
      <c r="A6" s="10" t="s">
        <v>1</v>
      </c>
      <c r="B6" s="10" t="s">
        <v>5</v>
      </c>
      <c r="C6" s="21" t="s">
        <v>44</v>
      </c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2.75">
      <c r="A7" s="10" t="s">
        <v>6</v>
      </c>
      <c r="B7" s="22">
        <v>6470</v>
      </c>
      <c r="C7" s="24">
        <v>6470</v>
      </c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 ht="12.75">
      <c r="A8" s="11" t="s">
        <v>38</v>
      </c>
      <c r="B8" s="5">
        <v>36</v>
      </c>
      <c r="C8" s="7">
        <v>36</v>
      </c>
      <c r="D8" s="3"/>
      <c r="E8" s="3"/>
      <c r="F8" s="3"/>
      <c r="G8" s="3"/>
      <c r="H8" s="3"/>
      <c r="I8" s="3"/>
      <c r="J8" s="3"/>
      <c r="K8" s="3"/>
      <c r="L8" s="3"/>
      <c r="M8" s="7"/>
    </row>
    <row r="9" spans="1:13" ht="12.75">
      <c r="A9" s="11" t="s">
        <v>17</v>
      </c>
      <c r="B9" s="5">
        <v>1439</v>
      </c>
      <c r="C9" s="7">
        <v>1439</v>
      </c>
      <c r="D9" s="3"/>
      <c r="E9" s="3"/>
      <c r="F9" s="3"/>
      <c r="G9" s="3"/>
      <c r="H9" s="3"/>
      <c r="I9" s="3"/>
      <c r="J9" s="3"/>
      <c r="K9" s="3"/>
      <c r="L9" s="3"/>
      <c r="M9" s="7"/>
    </row>
    <row r="10" spans="1:13" ht="12.75">
      <c r="A10" s="11" t="s">
        <v>73</v>
      </c>
      <c r="B10" s="5">
        <v>643</v>
      </c>
      <c r="C10" s="7">
        <v>643</v>
      </c>
      <c r="D10" s="3"/>
      <c r="E10" s="3"/>
      <c r="F10" s="3"/>
      <c r="G10" s="3"/>
      <c r="H10" s="3"/>
      <c r="I10" s="3"/>
      <c r="J10" s="3"/>
      <c r="K10" s="3"/>
      <c r="L10" s="3"/>
      <c r="M10" s="7"/>
    </row>
    <row r="11" spans="1:13" ht="12.75">
      <c r="A11" s="11" t="s">
        <v>61</v>
      </c>
      <c r="B11" s="5">
        <v>710</v>
      </c>
      <c r="C11" s="7">
        <v>710</v>
      </c>
      <c r="D11" s="3"/>
      <c r="E11" s="3"/>
      <c r="F11" s="3"/>
      <c r="G11" s="3"/>
      <c r="H11" s="3"/>
      <c r="I11" s="3"/>
      <c r="J11" s="3"/>
      <c r="K11" s="3"/>
      <c r="L11" s="3"/>
      <c r="M11" s="7"/>
    </row>
    <row r="12" spans="1:13" ht="12.75">
      <c r="A12" s="11" t="s">
        <v>8</v>
      </c>
      <c r="B12" s="5">
        <v>7015</v>
      </c>
      <c r="C12" s="7">
        <v>7015</v>
      </c>
      <c r="D12" s="3"/>
      <c r="E12" s="3"/>
      <c r="F12" s="3"/>
      <c r="G12" s="3"/>
      <c r="H12" s="3"/>
      <c r="I12" s="3"/>
      <c r="J12" s="3"/>
      <c r="K12" s="3"/>
      <c r="L12" s="3"/>
      <c r="M12" s="7"/>
    </row>
    <row r="13" spans="1:13" ht="12.75">
      <c r="A13" s="11" t="s">
        <v>40</v>
      </c>
      <c r="B13" s="5"/>
      <c r="C13" s="7"/>
      <c r="D13" s="3"/>
      <c r="E13" s="3"/>
      <c r="F13" s="3"/>
      <c r="G13" s="3"/>
      <c r="H13" s="3"/>
      <c r="I13" s="3"/>
      <c r="J13" s="3"/>
      <c r="K13" s="3"/>
      <c r="L13" s="3"/>
      <c r="M13" s="7"/>
    </row>
    <row r="14" spans="1:13" ht="12.75">
      <c r="A14" s="11" t="s">
        <v>9</v>
      </c>
      <c r="B14" s="5">
        <v>1729</v>
      </c>
      <c r="C14" s="7">
        <v>1729</v>
      </c>
      <c r="D14" s="3"/>
      <c r="E14" s="3"/>
      <c r="F14" s="3"/>
      <c r="G14" s="3"/>
      <c r="H14" s="3"/>
      <c r="I14" s="3"/>
      <c r="J14" s="3"/>
      <c r="K14" s="3"/>
      <c r="L14" s="3"/>
      <c r="M14" s="7"/>
    </row>
    <row r="15" spans="1:13" ht="12.75">
      <c r="A15" s="11" t="s">
        <v>56</v>
      </c>
      <c r="B15" s="5">
        <v>102</v>
      </c>
      <c r="C15" s="7">
        <v>102</v>
      </c>
      <c r="D15" s="3"/>
      <c r="E15" s="3"/>
      <c r="F15" s="3"/>
      <c r="G15" s="3"/>
      <c r="H15" s="3"/>
      <c r="I15" s="3"/>
      <c r="J15" s="3"/>
      <c r="K15" s="3"/>
      <c r="L15" s="3"/>
      <c r="M15" s="7"/>
    </row>
    <row r="16" spans="1:13" ht="12.75">
      <c r="A16" s="11" t="s">
        <v>42</v>
      </c>
      <c r="B16" s="5">
        <v>53</v>
      </c>
      <c r="C16" s="7">
        <v>53</v>
      </c>
      <c r="D16" s="3"/>
      <c r="E16" s="3"/>
      <c r="F16" s="3"/>
      <c r="G16" s="3"/>
      <c r="H16" s="3"/>
      <c r="I16" s="3"/>
      <c r="J16" s="3"/>
      <c r="K16" s="3"/>
      <c r="L16" s="3"/>
      <c r="M16" s="7"/>
    </row>
    <row r="17" spans="1:13" ht="12.75">
      <c r="A17" s="11" t="s">
        <v>74</v>
      </c>
      <c r="B17" s="5">
        <v>32</v>
      </c>
      <c r="C17" s="7">
        <v>32</v>
      </c>
      <c r="D17" s="3"/>
      <c r="E17" s="3"/>
      <c r="F17" s="3"/>
      <c r="G17" s="3"/>
      <c r="H17" s="3"/>
      <c r="I17" s="3"/>
      <c r="J17" s="3"/>
      <c r="K17" s="3"/>
      <c r="L17" s="3"/>
      <c r="M17" s="7"/>
    </row>
    <row r="18" spans="1:13" ht="12.75">
      <c r="A18" s="11" t="s">
        <v>57</v>
      </c>
      <c r="B18" s="5">
        <v>93</v>
      </c>
      <c r="C18" s="7">
        <v>93</v>
      </c>
      <c r="D18" s="3"/>
      <c r="E18" s="3"/>
      <c r="F18" s="3"/>
      <c r="G18" s="3"/>
      <c r="H18" s="3"/>
      <c r="I18" s="3"/>
      <c r="J18" s="3"/>
      <c r="K18" s="3"/>
      <c r="L18" s="3"/>
      <c r="M18" s="7"/>
    </row>
    <row r="19" spans="1:13" ht="12.75">
      <c r="A19" s="11" t="s">
        <v>10</v>
      </c>
      <c r="B19" s="5">
        <v>3056</v>
      </c>
      <c r="C19" s="7">
        <v>3056</v>
      </c>
      <c r="D19" s="3"/>
      <c r="E19" s="3"/>
      <c r="F19" s="3"/>
      <c r="G19" s="3"/>
      <c r="H19" s="3"/>
      <c r="I19" s="3"/>
      <c r="J19" s="3"/>
      <c r="K19" s="3"/>
      <c r="L19" s="3"/>
      <c r="M19" s="7"/>
    </row>
    <row r="20" spans="1:13" ht="12.75">
      <c r="A20" s="11" t="s">
        <v>18</v>
      </c>
      <c r="B20" s="5">
        <v>1987</v>
      </c>
      <c r="C20" s="7">
        <v>1987</v>
      </c>
      <c r="D20" s="3"/>
      <c r="E20" s="3"/>
      <c r="F20" s="3"/>
      <c r="G20" s="3"/>
      <c r="H20" s="3"/>
      <c r="I20" s="3"/>
      <c r="J20" s="3"/>
      <c r="K20" s="3"/>
      <c r="L20" s="3"/>
      <c r="M20" s="7"/>
    </row>
    <row r="21" spans="1:13" ht="12.75">
      <c r="A21" s="11" t="s">
        <v>11</v>
      </c>
      <c r="B21" s="5">
        <v>1226</v>
      </c>
      <c r="C21" s="7">
        <v>1226</v>
      </c>
      <c r="D21" s="3"/>
      <c r="E21" s="3"/>
      <c r="F21" s="3"/>
      <c r="G21" s="3"/>
      <c r="H21" s="3"/>
      <c r="I21" s="3"/>
      <c r="J21" s="3"/>
      <c r="K21" s="3"/>
      <c r="L21" s="3"/>
      <c r="M21" s="7"/>
    </row>
    <row r="22" spans="1:13" ht="12.75">
      <c r="A22" s="11" t="s">
        <v>15</v>
      </c>
      <c r="B22" s="5">
        <v>806</v>
      </c>
      <c r="C22" s="7">
        <v>806</v>
      </c>
      <c r="D22" s="3"/>
      <c r="E22" s="3"/>
      <c r="F22" s="3"/>
      <c r="G22" s="3"/>
      <c r="H22" s="3"/>
      <c r="I22" s="3"/>
      <c r="J22" s="3"/>
      <c r="K22" s="3"/>
      <c r="L22" s="3"/>
      <c r="M22" s="7"/>
    </row>
    <row r="23" spans="1:13" ht="12.75">
      <c r="A23" s="11" t="s">
        <v>19</v>
      </c>
      <c r="B23" s="5">
        <v>1885</v>
      </c>
      <c r="C23" s="7">
        <v>1885</v>
      </c>
      <c r="D23" s="3"/>
      <c r="E23" s="3"/>
      <c r="F23" s="3"/>
      <c r="G23" s="3"/>
      <c r="H23" s="3"/>
      <c r="I23" s="3"/>
      <c r="J23" s="3"/>
      <c r="K23" s="3"/>
      <c r="L23" s="3"/>
      <c r="M23" s="7"/>
    </row>
    <row r="24" spans="1:13" ht="12.75">
      <c r="A24" s="11" t="s">
        <v>62</v>
      </c>
      <c r="B24" s="5">
        <v>18677</v>
      </c>
      <c r="C24" s="7">
        <v>18677</v>
      </c>
      <c r="D24" s="3"/>
      <c r="E24" s="3"/>
      <c r="F24" s="3"/>
      <c r="G24" s="3"/>
      <c r="H24" s="3"/>
      <c r="I24" s="3"/>
      <c r="J24" s="3"/>
      <c r="K24" s="3"/>
      <c r="L24" s="3"/>
      <c r="M24" s="7"/>
    </row>
    <row r="25" spans="1:13" ht="12.75">
      <c r="A25" s="11" t="s">
        <v>58</v>
      </c>
      <c r="B25" s="5">
        <v>35</v>
      </c>
      <c r="C25" s="7">
        <v>35</v>
      </c>
      <c r="D25" s="3"/>
      <c r="E25" s="3"/>
      <c r="F25" s="3"/>
      <c r="G25" s="3"/>
      <c r="H25" s="3"/>
      <c r="I25" s="3"/>
      <c r="J25" s="3"/>
      <c r="K25" s="3"/>
      <c r="L25" s="3"/>
      <c r="M25" s="7"/>
    </row>
    <row r="26" spans="1:13" ht="12.75">
      <c r="A26" s="11" t="s">
        <v>20</v>
      </c>
      <c r="B26" s="5"/>
      <c r="C26" s="7"/>
      <c r="D26" s="3"/>
      <c r="E26" s="3"/>
      <c r="F26" s="3"/>
      <c r="G26" s="3"/>
      <c r="H26" s="3"/>
      <c r="I26" s="3"/>
      <c r="J26" s="3"/>
      <c r="K26" s="3"/>
      <c r="L26" s="3"/>
      <c r="M26" s="7"/>
    </row>
    <row r="27" spans="1:13" ht="12.75">
      <c r="A27" s="11" t="s">
        <v>63</v>
      </c>
      <c r="B27" s="5">
        <v>1151</v>
      </c>
      <c r="C27" s="7">
        <v>1151</v>
      </c>
      <c r="D27" s="3"/>
      <c r="E27" s="3"/>
      <c r="F27" s="3"/>
      <c r="G27" s="3"/>
      <c r="H27" s="3"/>
      <c r="I27" s="3"/>
      <c r="J27" s="3"/>
      <c r="K27" s="3"/>
      <c r="L27" s="3"/>
      <c r="M27" s="7"/>
    </row>
    <row r="28" spans="1:13" ht="12.75">
      <c r="A28" s="11" t="s">
        <v>64</v>
      </c>
      <c r="B28" s="5">
        <v>2557</v>
      </c>
      <c r="C28" s="7">
        <v>2557</v>
      </c>
      <c r="D28" s="3"/>
      <c r="E28" s="3"/>
      <c r="F28" s="3"/>
      <c r="G28" s="3"/>
      <c r="H28" s="3"/>
      <c r="I28" s="3"/>
      <c r="J28" s="3"/>
      <c r="K28" s="3"/>
      <c r="L28" s="3"/>
      <c r="M28" s="7"/>
    </row>
    <row r="29" spans="1:13" ht="12.75">
      <c r="A29" s="11" t="s">
        <v>65</v>
      </c>
      <c r="B29" s="5">
        <v>47</v>
      </c>
      <c r="C29" s="7">
        <v>47</v>
      </c>
      <c r="D29" s="3"/>
      <c r="E29" s="3"/>
      <c r="F29" s="3"/>
      <c r="G29" s="3"/>
      <c r="H29" s="3"/>
      <c r="I29" s="3"/>
      <c r="J29" s="3"/>
      <c r="K29" s="3"/>
      <c r="L29" s="3"/>
      <c r="M29" s="7"/>
    </row>
    <row r="30" spans="1:13" ht="12.75">
      <c r="A30" s="11" t="s">
        <v>21</v>
      </c>
      <c r="B30" s="5">
        <v>1794</v>
      </c>
      <c r="C30" s="7">
        <v>1794</v>
      </c>
      <c r="D30" s="3"/>
      <c r="E30" s="3"/>
      <c r="F30" s="3"/>
      <c r="G30" s="3"/>
      <c r="H30" s="3"/>
      <c r="I30" s="3"/>
      <c r="J30" s="3"/>
      <c r="K30" s="3"/>
      <c r="L30" s="3"/>
      <c r="M30" s="7"/>
    </row>
    <row r="31" spans="1:13" ht="12.75">
      <c r="A31" s="11" t="s">
        <v>41</v>
      </c>
      <c r="B31" s="5">
        <v>37</v>
      </c>
      <c r="C31" s="7">
        <v>37</v>
      </c>
      <c r="D31" s="3"/>
      <c r="E31" s="3"/>
      <c r="F31" s="3"/>
      <c r="G31" s="3"/>
      <c r="H31" s="3"/>
      <c r="I31" s="3"/>
      <c r="J31" s="3"/>
      <c r="K31" s="3"/>
      <c r="L31" s="3"/>
      <c r="M31" s="7"/>
    </row>
    <row r="32" spans="1:13" ht="12.75">
      <c r="A32" s="11" t="s">
        <v>43</v>
      </c>
      <c r="B32" s="5">
        <v>14</v>
      </c>
      <c r="C32" s="7">
        <v>14</v>
      </c>
      <c r="D32" s="3"/>
      <c r="E32" s="3"/>
      <c r="F32" s="3"/>
      <c r="G32" s="3"/>
      <c r="H32" s="3"/>
      <c r="I32" s="3"/>
      <c r="J32" s="3"/>
      <c r="K32" s="3"/>
      <c r="L32" s="3"/>
      <c r="M32" s="7"/>
    </row>
    <row r="33" spans="1:13" ht="12.75">
      <c r="A33" s="11" t="s">
        <v>39</v>
      </c>
      <c r="B33" s="5">
        <v>1</v>
      </c>
      <c r="C33" s="7">
        <v>1</v>
      </c>
      <c r="D33" s="3"/>
      <c r="E33" s="3"/>
      <c r="F33" s="3"/>
      <c r="G33" s="3"/>
      <c r="H33" s="3"/>
      <c r="I33" s="3"/>
      <c r="J33" s="3"/>
      <c r="K33" s="3"/>
      <c r="L33" s="3"/>
      <c r="M33" s="7"/>
    </row>
    <row r="34" spans="1:13" ht="12.75">
      <c r="A34" s="11" t="s">
        <v>75</v>
      </c>
      <c r="B34" s="5">
        <v>3692</v>
      </c>
      <c r="C34" s="7">
        <v>3692</v>
      </c>
      <c r="D34" s="3"/>
      <c r="E34" s="3"/>
      <c r="F34" s="3"/>
      <c r="G34" s="3"/>
      <c r="H34" s="3"/>
      <c r="I34" s="3"/>
      <c r="J34" s="3"/>
      <c r="K34" s="3"/>
      <c r="L34" s="3"/>
      <c r="M34" s="7"/>
    </row>
    <row r="35" spans="1:13" ht="12.75">
      <c r="A35" s="11" t="s">
        <v>22</v>
      </c>
      <c r="B35" s="5"/>
      <c r="C35" s="7"/>
      <c r="D35" s="3"/>
      <c r="E35" s="3"/>
      <c r="F35" s="3"/>
      <c r="G35" s="3"/>
      <c r="H35" s="3"/>
      <c r="I35" s="3"/>
      <c r="J35" s="3"/>
      <c r="K35" s="3"/>
      <c r="L35" s="3"/>
      <c r="M35" s="7"/>
    </row>
    <row r="36" spans="1:13" ht="12.75">
      <c r="A36" s="11" t="s">
        <v>23</v>
      </c>
      <c r="B36" s="5">
        <v>539</v>
      </c>
      <c r="C36" s="7">
        <v>539</v>
      </c>
      <c r="D36" s="3"/>
      <c r="E36" s="3"/>
      <c r="F36" s="3"/>
      <c r="G36" s="3"/>
      <c r="H36" s="3"/>
      <c r="I36" s="3"/>
      <c r="J36" s="3"/>
      <c r="K36" s="3"/>
      <c r="L36" s="3"/>
      <c r="M36" s="7"/>
    </row>
    <row r="37" spans="1:13" ht="12.75">
      <c r="A37" s="11" t="s">
        <v>12</v>
      </c>
      <c r="B37" s="5">
        <v>4415</v>
      </c>
      <c r="C37" s="7">
        <v>4415</v>
      </c>
      <c r="D37" s="3"/>
      <c r="E37" s="3"/>
      <c r="F37" s="3"/>
      <c r="G37" s="3"/>
      <c r="H37" s="3"/>
      <c r="I37" s="3"/>
      <c r="J37" s="3"/>
      <c r="K37" s="3"/>
      <c r="L37" s="3"/>
      <c r="M37" s="7"/>
    </row>
    <row r="38" spans="1:13" ht="12.75">
      <c r="A38" s="11" t="s">
        <v>66</v>
      </c>
      <c r="B38" s="5">
        <v>97</v>
      </c>
      <c r="C38" s="7">
        <v>97</v>
      </c>
      <c r="D38" s="3"/>
      <c r="E38" s="3"/>
      <c r="F38" s="3"/>
      <c r="G38" s="3"/>
      <c r="H38" s="3"/>
      <c r="I38" s="3"/>
      <c r="J38" s="3"/>
      <c r="K38" s="3"/>
      <c r="L38" s="3"/>
      <c r="M38" s="7"/>
    </row>
    <row r="39" spans="1:13" ht="12.75">
      <c r="A39" s="11" t="s">
        <v>24</v>
      </c>
      <c r="B39" s="5">
        <v>5136</v>
      </c>
      <c r="C39" s="7">
        <v>5136</v>
      </c>
      <c r="D39" s="3"/>
      <c r="E39" s="3"/>
      <c r="F39" s="3"/>
      <c r="G39" s="3"/>
      <c r="H39" s="3"/>
      <c r="I39" s="3"/>
      <c r="J39" s="3"/>
      <c r="K39" s="3"/>
      <c r="L39" s="3"/>
      <c r="M39" s="7"/>
    </row>
    <row r="40" spans="1:13" ht="12.75">
      <c r="A40" s="11" t="s">
        <v>16</v>
      </c>
      <c r="B40" s="5">
        <v>4595</v>
      </c>
      <c r="C40" s="7">
        <v>4595</v>
      </c>
      <c r="D40" s="3"/>
      <c r="E40" s="3"/>
      <c r="F40" s="3"/>
      <c r="G40" s="3"/>
      <c r="H40" s="3"/>
      <c r="I40" s="3"/>
      <c r="J40" s="3"/>
      <c r="K40" s="3"/>
      <c r="L40" s="3"/>
      <c r="M40" s="7"/>
    </row>
    <row r="41" spans="1:13" ht="12.75">
      <c r="A41" s="11" t="s">
        <v>25</v>
      </c>
      <c r="B41" s="5">
        <v>3518</v>
      </c>
      <c r="C41" s="7">
        <v>3518</v>
      </c>
      <c r="D41" s="3"/>
      <c r="E41" s="3"/>
      <c r="F41" s="3"/>
      <c r="G41" s="3"/>
      <c r="H41" s="3"/>
      <c r="I41" s="3"/>
      <c r="J41" s="3"/>
      <c r="K41" s="3"/>
      <c r="L41" s="3"/>
      <c r="M41" s="7"/>
    </row>
    <row r="42" spans="1:13" ht="12.75">
      <c r="A42" s="11" t="s">
        <v>13</v>
      </c>
      <c r="B42" s="5">
        <v>5699</v>
      </c>
      <c r="C42" s="7">
        <v>5699</v>
      </c>
      <c r="D42" s="3"/>
      <c r="E42" s="3"/>
      <c r="F42" s="3"/>
      <c r="G42" s="3"/>
      <c r="H42" s="3"/>
      <c r="I42" s="3"/>
      <c r="J42" s="3"/>
      <c r="K42" s="3"/>
      <c r="L42" s="3"/>
      <c r="M42" s="7"/>
    </row>
    <row r="43" spans="1:13" ht="12.75">
      <c r="A43" s="11" t="s">
        <v>26</v>
      </c>
      <c r="B43" s="5">
        <v>44</v>
      </c>
      <c r="C43" s="7">
        <v>44</v>
      </c>
      <c r="D43" s="3"/>
      <c r="E43" s="3"/>
      <c r="F43" s="3"/>
      <c r="G43" s="3"/>
      <c r="H43" s="3"/>
      <c r="I43" s="3"/>
      <c r="J43" s="3"/>
      <c r="K43" s="3"/>
      <c r="L43" s="3"/>
      <c r="M43" s="7"/>
    </row>
    <row r="44" spans="1:13" ht="12.75">
      <c r="A44" s="11" t="s">
        <v>55</v>
      </c>
      <c r="B44" s="5">
        <v>7541</v>
      </c>
      <c r="C44" s="7">
        <v>7541</v>
      </c>
      <c r="D44" s="3"/>
      <c r="E44" s="3"/>
      <c r="F44" s="3"/>
      <c r="G44" s="3"/>
      <c r="H44" s="3"/>
      <c r="I44" s="3"/>
      <c r="J44" s="3"/>
      <c r="K44" s="3"/>
      <c r="L44" s="3"/>
      <c r="M44" s="7"/>
    </row>
    <row r="45" spans="1:13" ht="12.75">
      <c r="A45" s="11" t="s">
        <v>67</v>
      </c>
      <c r="B45" s="5">
        <v>2644</v>
      </c>
      <c r="C45" s="7">
        <v>2644</v>
      </c>
      <c r="D45" s="3"/>
      <c r="E45" s="3"/>
      <c r="F45" s="3"/>
      <c r="G45" s="3"/>
      <c r="H45" s="3"/>
      <c r="I45" s="3"/>
      <c r="J45" s="3"/>
      <c r="K45" s="3"/>
      <c r="L45" s="3"/>
      <c r="M45" s="7"/>
    </row>
    <row r="46" spans="1:13" ht="12.75">
      <c r="A46" s="11" t="s">
        <v>68</v>
      </c>
      <c r="B46" s="5"/>
      <c r="C46" s="7"/>
      <c r="D46" s="3"/>
      <c r="E46" s="3"/>
      <c r="F46" s="3"/>
      <c r="G46" s="3"/>
      <c r="H46" s="3"/>
      <c r="I46" s="3"/>
      <c r="J46" s="3"/>
      <c r="K46" s="3"/>
      <c r="L46" s="3"/>
      <c r="M46" s="7"/>
    </row>
    <row r="47" spans="1:13" ht="12.75">
      <c r="A47" s="11" t="s">
        <v>69</v>
      </c>
      <c r="B47" s="5">
        <v>1233</v>
      </c>
      <c r="C47" s="7">
        <v>1233</v>
      </c>
      <c r="D47" s="3"/>
      <c r="E47" s="3"/>
      <c r="F47" s="3"/>
      <c r="G47" s="3"/>
      <c r="H47" s="3"/>
      <c r="I47" s="3"/>
      <c r="J47" s="3"/>
      <c r="K47" s="3"/>
      <c r="L47" s="3"/>
      <c r="M47" s="7"/>
    </row>
    <row r="48" spans="1:13" ht="12.75">
      <c r="A48" s="11" t="s">
        <v>76</v>
      </c>
      <c r="B48" s="5">
        <v>1078</v>
      </c>
      <c r="C48" s="7">
        <v>1078</v>
      </c>
      <c r="D48" s="3"/>
      <c r="E48" s="3"/>
      <c r="F48" s="3"/>
      <c r="G48" s="3"/>
      <c r="H48" s="3"/>
      <c r="I48" s="3"/>
      <c r="J48" s="3"/>
      <c r="K48" s="3"/>
      <c r="L48" s="3"/>
      <c r="M48" s="7"/>
    </row>
    <row r="49" spans="1:13" ht="12.75">
      <c r="A49" s="11" t="s">
        <v>27</v>
      </c>
      <c r="B49" s="5">
        <v>185</v>
      </c>
      <c r="C49" s="7">
        <v>185</v>
      </c>
      <c r="D49" s="3"/>
      <c r="E49" s="3"/>
      <c r="F49" s="3"/>
      <c r="G49" s="3"/>
      <c r="H49" s="3"/>
      <c r="I49" s="3"/>
      <c r="J49" s="3"/>
      <c r="K49" s="3"/>
      <c r="L49" s="3"/>
      <c r="M49" s="7"/>
    </row>
    <row r="50" spans="1:13" ht="12.75">
      <c r="A50" s="11" t="s">
        <v>28</v>
      </c>
      <c r="B50" s="5">
        <v>657</v>
      </c>
      <c r="C50" s="7">
        <v>657</v>
      </c>
      <c r="D50" s="3"/>
      <c r="E50" s="3"/>
      <c r="F50" s="3"/>
      <c r="G50" s="3"/>
      <c r="H50" s="3"/>
      <c r="I50" s="3"/>
      <c r="J50" s="3"/>
      <c r="K50" s="3"/>
      <c r="L50" s="3"/>
      <c r="M50" s="7"/>
    </row>
    <row r="51" spans="1:13" ht="12.75">
      <c r="A51" s="11" t="s">
        <v>77</v>
      </c>
      <c r="B51" s="5">
        <v>3131</v>
      </c>
      <c r="C51" s="7">
        <v>3131</v>
      </c>
      <c r="D51" s="3"/>
      <c r="E51" s="3"/>
      <c r="F51" s="3"/>
      <c r="G51" s="3"/>
      <c r="H51" s="3"/>
      <c r="I51" s="3"/>
      <c r="J51" s="3"/>
      <c r="K51" s="3"/>
      <c r="L51" s="3"/>
      <c r="M51" s="7"/>
    </row>
    <row r="52" spans="1:13" ht="12.75">
      <c r="A52" s="11" t="s">
        <v>53</v>
      </c>
      <c r="B52" s="5">
        <v>26</v>
      </c>
      <c r="C52" s="7">
        <v>26</v>
      </c>
      <c r="D52" s="3"/>
      <c r="E52" s="3"/>
      <c r="F52" s="3"/>
      <c r="G52" s="3"/>
      <c r="H52" s="3"/>
      <c r="I52" s="3"/>
      <c r="J52" s="3"/>
      <c r="K52" s="3"/>
      <c r="L52" s="3"/>
      <c r="M52" s="7"/>
    </row>
    <row r="53" spans="1:13" ht="12.75">
      <c r="A53" s="11" t="s">
        <v>29</v>
      </c>
      <c r="B53" s="5">
        <v>181</v>
      </c>
      <c r="C53" s="7">
        <v>181</v>
      </c>
      <c r="D53" s="3"/>
      <c r="E53" s="3"/>
      <c r="F53" s="3"/>
      <c r="G53" s="3"/>
      <c r="H53" s="3"/>
      <c r="I53" s="3"/>
      <c r="J53" s="3"/>
      <c r="K53" s="3"/>
      <c r="L53" s="3"/>
      <c r="M53" s="7"/>
    </row>
    <row r="54" spans="1:13" ht="12.75">
      <c r="A54" s="11" t="s">
        <v>60</v>
      </c>
      <c r="B54" s="5"/>
      <c r="C54" s="7"/>
      <c r="D54" s="3"/>
      <c r="E54" s="3"/>
      <c r="F54" s="3"/>
      <c r="G54" s="3"/>
      <c r="H54" s="3"/>
      <c r="I54" s="3"/>
      <c r="J54" s="3"/>
      <c r="K54" s="3"/>
      <c r="L54" s="3"/>
      <c r="M54" s="7"/>
    </row>
    <row r="55" spans="1:13" ht="12.75">
      <c r="A55" s="11" t="s">
        <v>54</v>
      </c>
      <c r="B55" s="5"/>
      <c r="C55" s="7"/>
      <c r="D55" s="3"/>
      <c r="E55" s="3"/>
      <c r="F55" s="3"/>
      <c r="G55" s="3"/>
      <c r="H55" s="3"/>
      <c r="I55" s="3"/>
      <c r="J55" s="3"/>
      <c r="K55" s="3"/>
      <c r="L55" s="3"/>
      <c r="M55" s="7"/>
    </row>
    <row r="56" spans="1:13" ht="12.75">
      <c r="A56" s="11" t="s">
        <v>78</v>
      </c>
      <c r="B56" s="5">
        <v>72</v>
      </c>
      <c r="C56" s="7">
        <v>72</v>
      </c>
      <c r="D56" s="3"/>
      <c r="E56" s="3"/>
      <c r="F56" s="3"/>
      <c r="G56" s="3"/>
      <c r="H56" s="3"/>
      <c r="I56" s="3"/>
      <c r="J56" s="3"/>
      <c r="K56" s="3"/>
      <c r="L56" s="3"/>
      <c r="M56" s="7"/>
    </row>
    <row r="57" spans="1:221" ht="12.75">
      <c r="A57" s="11" t="s">
        <v>70</v>
      </c>
      <c r="B57" s="5">
        <v>668</v>
      </c>
      <c r="C57" s="7">
        <v>668</v>
      </c>
      <c r="D57" s="3"/>
      <c r="E57" s="3"/>
      <c r="F57" s="3"/>
      <c r="G57" s="3"/>
      <c r="H57" s="3"/>
      <c r="I57" s="3"/>
      <c r="J57" s="3"/>
      <c r="K57" s="3"/>
      <c r="L57" s="3"/>
      <c r="M57" s="7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</row>
    <row r="58" spans="1:13" ht="12.75">
      <c r="A58" s="11" t="s">
        <v>30</v>
      </c>
      <c r="B58" s="5">
        <v>932</v>
      </c>
      <c r="C58" s="7">
        <v>932</v>
      </c>
      <c r="D58" s="3"/>
      <c r="E58" s="3"/>
      <c r="F58" s="3"/>
      <c r="G58" s="3"/>
      <c r="H58" s="3"/>
      <c r="I58" s="3"/>
      <c r="J58" s="3"/>
      <c r="K58" s="3"/>
      <c r="L58" s="3"/>
      <c r="M58" s="7"/>
    </row>
    <row r="59" spans="1:13" ht="12.75">
      <c r="A59" s="11" t="s">
        <v>31</v>
      </c>
      <c r="B59" s="5">
        <v>4504</v>
      </c>
      <c r="C59" s="7">
        <v>4504</v>
      </c>
      <c r="D59" s="3"/>
      <c r="E59" s="3"/>
      <c r="F59" s="3"/>
      <c r="G59" s="3"/>
      <c r="H59" s="3"/>
      <c r="I59" s="3"/>
      <c r="J59" s="3"/>
      <c r="K59" s="3"/>
      <c r="L59" s="3"/>
      <c r="M59" s="7"/>
    </row>
    <row r="60" spans="1:13" ht="12.75">
      <c r="A60" s="11" t="s">
        <v>79</v>
      </c>
      <c r="B60" s="5"/>
      <c r="C60" s="7"/>
      <c r="D60" s="3"/>
      <c r="E60" s="3"/>
      <c r="F60" s="3"/>
      <c r="G60" s="3"/>
      <c r="H60" s="3"/>
      <c r="I60" s="3"/>
      <c r="J60" s="3"/>
      <c r="K60" s="3"/>
      <c r="L60" s="3"/>
      <c r="M60" s="7"/>
    </row>
    <row r="61" spans="1:13" ht="12.75">
      <c r="A61" s="11" t="s">
        <v>32</v>
      </c>
      <c r="B61" s="5">
        <v>1116</v>
      </c>
      <c r="C61" s="7">
        <v>1116</v>
      </c>
      <c r="D61" s="3"/>
      <c r="E61" s="3"/>
      <c r="F61" s="3"/>
      <c r="G61" s="3"/>
      <c r="H61" s="3"/>
      <c r="I61" s="3"/>
      <c r="J61" s="3"/>
      <c r="K61" s="3"/>
      <c r="L61" s="3"/>
      <c r="M61" s="7"/>
    </row>
    <row r="62" spans="1:13" ht="12.75">
      <c r="A62" s="11" t="s">
        <v>33</v>
      </c>
      <c r="B62" s="5">
        <v>985</v>
      </c>
      <c r="C62" s="7">
        <v>985</v>
      </c>
      <c r="D62" s="3"/>
      <c r="E62" s="3"/>
      <c r="F62" s="3"/>
      <c r="G62" s="3"/>
      <c r="H62" s="3"/>
      <c r="I62" s="3"/>
      <c r="J62" s="3"/>
      <c r="K62" s="3"/>
      <c r="L62" s="3"/>
      <c r="M62" s="7"/>
    </row>
    <row r="63" spans="1:13" ht="12.75">
      <c r="A63" s="11" t="s">
        <v>34</v>
      </c>
      <c r="B63" s="5">
        <v>3810</v>
      </c>
      <c r="C63" s="7">
        <v>3810</v>
      </c>
      <c r="D63" s="3"/>
      <c r="E63" s="3"/>
      <c r="F63" s="3"/>
      <c r="G63" s="3"/>
      <c r="H63" s="3"/>
      <c r="I63" s="3"/>
      <c r="J63" s="3"/>
      <c r="K63" s="3"/>
      <c r="L63" s="3"/>
      <c r="M63" s="7"/>
    </row>
    <row r="64" spans="1:13" ht="12.75">
      <c r="A64" s="11" t="s">
        <v>71</v>
      </c>
      <c r="B64" s="5">
        <v>3373</v>
      </c>
      <c r="C64" s="7">
        <v>3373</v>
      </c>
      <c r="D64" s="3"/>
      <c r="E64" s="3"/>
      <c r="F64" s="3"/>
      <c r="G64" s="3"/>
      <c r="H64" s="3"/>
      <c r="I64" s="3"/>
      <c r="J64" s="3"/>
      <c r="K64" s="3"/>
      <c r="L64" s="3"/>
      <c r="M64" s="7"/>
    </row>
    <row r="65" spans="1:13" ht="12.75">
      <c r="A65" s="11" t="s">
        <v>35</v>
      </c>
      <c r="B65" s="5">
        <v>6095</v>
      </c>
      <c r="C65" s="7">
        <v>6095</v>
      </c>
      <c r="D65" s="3"/>
      <c r="E65" s="3"/>
      <c r="F65" s="3"/>
      <c r="G65" s="3"/>
      <c r="H65" s="3"/>
      <c r="I65" s="3"/>
      <c r="J65" s="3"/>
      <c r="K65" s="3"/>
      <c r="L65" s="3"/>
      <c r="M65" s="7"/>
    </row>
    <row r="66" spans="1:13" ht="12.75">
      <c r="A66" s="11" t="s">
        <v>72</v>
      </c>
      <c r="B66" s="5">
        <v>1211</v>
      </c>
      <c r="C66" s="7">
        <v>1211</v>
      </c>
      <c r="D66" s="3"/>
      <c r="E66" s="3"/>
      <c r="F66" s="3"/>
      <c r="G66" s="3"/>
      <c r="H66" s="3"/>
      <c r="I66" s="3"/>
      <c r="J66" s="3"/>
      <c r="K66" s="3"/>
      <c r="L66" s="3"/>
      <c r="M66" s="7"/>
    </row>
    <row r="67" spans="1:13" ht="12.75">
      <c r="A67" s="11" t="s">
        <v>14</v>
      </c>
      <c r="B67" s="5">
        <v>3116</v>
      </c>
      <c r="C67" s="7">
        <v>3116</v>
      </c>
      <c r="D67" s="3"/>
      <c r="E67" s="3"/>
      <c r="F67" s="3"/>
      <c r="G67" s="3"/>
      <c r="H67" s="3"/>
      <c r="I67" s="3"/>
      <c r="J67" s="3"/>
      <c r="K67" s="3"/>
      <c r="L67" s="3"/>
      <c r="M67" s="7"/>
    </row>
    <row r="68" spans="1:13" ht="12.75">
      <c r="A68" s="11" t="s">
        <v>36</v>
      </c>
      <c r="B68" s="5">
        <v>1141</v>
      </c>
      <c r="C68" s="7">
        <v>1141</v>
      </c>
      <c r="D68" s="3"/>
      <c r="E68" s="3"/>
      <c r="F68" s="3"/>
      <c r="G68" s="3"/>
      <c r="H68" s="3"/>
      <c r="I68" s="3"/>
      <c r="J68" s="3"/>
      <c r="K68" s="3"/>
      <c r="L68" s="3"/>
      <c r="M68" s="7"/>
    </row>
    <row r="69" spans="1:13" ht="12.75">
      <c r="A69" s="11" t="s">
        <v>37</v>
      </c>
      <c r="B69" s="5">
        <v>1367</v>
      </c>
      <c r="C69" s="7">
        <v>1367</v>
      </c>
      <c r="D69" s="3"/>
      <c r="E69" s="3"/>
      <c r="F69" s="3"/>
      <c r="G69" s="3"/>
      <c r="H69" s="3"/>
      <c r="I69" s="3"/>
      <c r="J69" s="3"/>
      <c r="K69" s="3"/>
      <c r="L69" s="3"/>
      <c r="M69" s="7"/>
    </row>
    <row r="70" spans="1:13" ht="12.75">
      <c r="A70" s="11" t="s">
        <v>59</v>
      </c>
      <c r="B70" s="5">
        <v>944</v>
      </c>
      <c r="C70" s="7">
        <v>944</v>
      </c>
      <c r="D70" s="3"/>
      <c r="E70" s="3"/>
      <c r="F70" s="3"/>
      <c r="G70" s="3"/>
      <c r="H70" s="3"/>
      <c r="I70" s="3"/>
      <c r="J70" s="3"/>
      <c r="K70" s="3"/>
      <c r="L70" s="3"/>
      <c r="M70" s="7"/>
    </row>
    <row r="71" spans="1:13" ht="12.75">
      <c r="A71" s="12" t="s">
        <v>44</v>
      </c>
      <c r="B71" s="6">
        <v>125340</v>
      </c>
      <c r="C71" s="2">
        <v>125340</v>
      </c>
      <c r="D71" s="16"/>
      <c r="E71" s="16"/>
      <c r="F71" s="16"/>
      <c r="G71" s="16"/>
      <c r="H71" s="16"/>
      <c r="I71" s="16"/>
      <c r="J71" s="16"/>
      <c r="K71" s="16"/>
      <c r="L71" s="16"/>
      <c r="M71" s="2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  <row r="870" spans="1:2" ht="12.75">
      <c r="A870"/>
      <c r="B870"/>
    </row>
    <row r="871" spans="1:2" ht="12.75">
      <c r="A871"/>
      <c r="B871"/>
    </row>
    <row r="872" spans="1:2" ht="12.75">
      <c r="A872"/>
      <c r="B872"/>
    </row>
    <row r="873" spans="1:2" ht="12.75">
      <c r="A873"/>
      <c r="B873"/>
    </row>
    <row r="874" spans="1:2" ht="12.75">
      <c r="A874"/>
      <c r="B874"/>
    </row>
    <row r="875" spans="1:2" ht="12.75">
      <c r="A875"/>
      <c r="B875"/>
    </row>
    <row r="876" spans="1:2" ht="12.75">
      <c r="A876"/>
      <c r="B876"/>
    </row>
    <row r="877" spans="1:2" ht="12.75">
      <c r="A877"/>
      <c r="B877"/>
    </row>
    <row r="878" spans="1:2" ht="12.75">
      <c r="A878"/>
      <c r="B878"/>
    </row>
    <row r="879" spans="1:2" ht="12.75">
      <c r="A879"/>
      <c r="B879"/>
    </row>
    <row r="880" spans="1:2" ht="12.75">
      <c r="A880"/>
      <c r="B88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1129"/>
  <sheetViews>
    <sheetView zoomScalePageLayoutView="0" workbookViewId="0" topLeftCell="A46">
      <selection activeCell="A6" sqref="A6:C71"/>
    </sheetView>
  </sheetViews>
  <sheetFormatPr defaultColWidth="9.140625" defaultRowHeight="12.75"/>
  <cols>
    <col min="1" max="1" width="55.57421875" style="3" bestFit="1" customWidth="1"/>
    <col min="2" max="2" width="8.7109375" style="3" customWidth="1"/>
    <col min="3" max="3" width="18.28125" style="3" bestFit="1" customWidth="1"/>
    <col min="4" max="7" width="9.140625" style="13" customWidth="1"/>
    <col min="8" max="8" width="7.421875" style="13" bestFit="1" customWidth="1"/>
    <col min="9" max="16384" width="9.140625" style="13" customWidth="1"/>
  </cols>
  <sheetData>
    <row r="1" ht="15.75">
      <c r="A1" s="8" t="s">
        <v>50</v>
      </c>
    </row>
    <row r="2" spans="1:2" ht="12.75">
      <c r="A2" s="1" t="s">
        <v>1</v>
      </c>
      <c r="B2" s="2" t="s">
        <v>45</v>
      </c>
    </row>
    <row r="3" spans="1:2" ht="12.75">
      <c r="A3" s="1" t="s">
        <v>2</v>
      </c>
      <c r="B3" s="2" t="s">
        <v>45</v>
      </c>
    </row>
    <row r="5" spans="1:3" ht="12.75">
      <c r="A5" s="10"/>
      <c r="B5" s="10" t="s">
        <v>3</v>
      </c>
      <c r="C5" s="15"/>
    </row>
    <row r="6" spans="1:14" ht="12.75">
      <c r="A6" s="10" t="s">
        <v>0</v>
      </c>
      <c r="B6" s="10" t="s">
        <v>5</v>
      </c>
      <c r="C6" s="21" t="s">
        <v>44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9"/>
    </row>
    <row r="7" spans="1:14" ht="12.75">
      <c r="A7" s="10" t="s">
        <v>6</v>
      </c>
      <c r="B7" s="22">
        <v>6210</v>
      </c>
      <c r="C7" s="24">
        <v>6210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2.75">
      <c r="A8" s="11" t="s">
        <v>38</v>
      </c>
      <c r="B8" s="5">
        <v>36</v>
      </c>
      <c r="C8" s="7">
        <v>36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2.75">
      <c r="A9" s="11" t="s">
        <v>17</v>
      </c>
      <c r="B9" s="5">
        <v>1170</v>
      </c>
      <c r="C9" s="7">
        <v>1170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2.75">
      <c r="A10" s="11" t="s">
        <v>73</v>
      </c>
      <c r="B10" s="5">
        <v>572</v>
      </c>
      <c r="C10" s="7">
        <v>572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.75">
      <c r="A11" s="11" t="s">
        <v>61</v>
      </c>
      <c r="B11" s="5">
        <v>742</v>
      </c>
      <c r="C11" s="7">
        <v>742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2.75">
      <c r="A12" s="11" t="s">
        <v>8</v>
      </c>
      <c r="B12" s="5">
        <v>5799</v>
      </c>
      <c r="C12" s="7">
        <v>5799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2.75">
      <c r="A13" s="11" t="s">
        <v>40</v>
      </c>
      <c r="B13" s="5"/>
      <c r="C13" s="7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2.75">
      <c r="A14" s="11" t="s">
        <v>9</v>
      </c>
      <c r="B14" s="5">
        <v>1242</v>
      </c>
      <c r="C14" s="7">
        <v>1242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2.75">
      <c r="A15" s="11" t="s">
        <v>56</v>
      </c>
      <c r="B15" s="5">
        <v>93</v>
      </c>
      <c r="C15" s="7">
        <v>93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2.75">
      <c r="A16" s="11" t="s">
        <v>42</v>
      </c>
      <c r="B16" s="5">
        <v>53</v>
      </c>
      <c r="C16" s="7">
        <v>53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2.75">
      <c r="A17" s="11" t="s">
        <v>74</v>
      </c>
      <c r="B17" s="5">
        <v>32</v>
      </c>
      <c r="C17" s="7">
        <v>32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2.75">
      <c r="A18" s="11" t="s">
        <v>57</v>
      </c>
      <c r="B18" s="5">
        <v>93</v>
      </c>
      <c r="C18" s="7">
        <v>93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2.75">
      <c r="A19" s="11" t="s">
        <v>10</v>
      </c>
      <c r="B19" s="5">
        <v>3158</v>
      </c>
      <c r="C19" s="7">
        <v>3158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2.75">
      <c r="A20" s="11" t="s">
        <v>18</v>
      </c>
      <c r="B20" s="5">
        <v>2193</v>
      </c>
      <c r="C20" s="7">
        <v>2193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2.75">
      <c r="A21" s="11" t="s">
        <v>11</v>
      </c>
      <c r="B21" s="5">
        <v>1252</v>
      </c>
      <c r="C21" s="7">
        <v>1252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2.75">
      <c r="A22" s="11" t="s">
        <v>15</v>
      </c>
      <c r="B22" s="5">
        <v>872</v>
      </c>
      <c r="C22" s="7">
        <v>872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2.75">
      <c r="A23" s="11" t="s">
        <v>19</v>
      </c>
      <c r="B23" s="5">
        <v>2137</v>
      </c>
      <c r="C23" s="7">
        <v>2137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2.75">
      <c r="A24" s="11" t="s">
        <v>62</v>
      </c>
      <c r="B24" s="5">
        <v>18361</v>
      </c>
      <c r="C24" s="7">
        <v>18361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2.75">
      <c r="A25" s="11" t="s">
        <v>58</v>
      </c>
      <c r="B25" s="5">
        <v>6</v>
      </c>
      <c r="C25" s="7">
        <v>6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2.75">
      <c r="A26" s="11" t="s">
        <v>20</v>
      </c>
      <c r="B26" s="5"/>
      <c r="C26" s="7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2.75">
      <c r="A27" s="11" t="s">
        <v>63</v>
      </c>
      <c r="B27" s="5">
        <v>876</v>
      </c>
      <c r="C27" s="7">
        <v>876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2.75">
      <c r="A28" s="11" t="s">
        <v>64</v>
      </c>
      <c r="B28" s="5">
        <v>2515</v>
      </c>
      <c r="C28" s="7">
        <v>2515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2.75">
      <c r="A29" s="11" t="s">
        <v>65</v>
      </c>
      <c r="B29" s="5">
        <v>59</v>
      </c>
      <c r="C29" s="7">
        <v>59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11" t="s">
        <v>21</v>
      </c>
      <c r="B30" s="5">
        <v>1795</v>
      </c>
      <c r="C30" s="7">
        <v>1795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11" t="s">
        <v>41</v>
      </c>
      <c r="B31" s="5">
        <v>27</v>
      </c>
      <c r="C31" s="7">
        <v>27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11" t="s">
        <v>43</v>
      </c>
      <c r="B32" s="5">
        <v>3</v>
      </c>
      <c r="C32" s="7">
        <v>3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>
      <c r="A33" s="11" t="s">
        <v>39</v>
      </c>
      <c r="B33" s="5">
        <v>1</v>
      </c>
      <c r="C33" s="7">
        <v>1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2.75">
      <c r="A34" s="11" t="s">
        <v>75</v>
      </c>
      <c r="B34" s="5">
        <v>3230</v>
      </c>
      <c r="C34" s="7">
        <v>3230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11" t="s">
        <v>22</v>
      </c>
      <c r="B35" s="5"/>
      <c r="C35" s="7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s="11" t="s">
        <v>23</v>
      </c>
      <c r="B36" s="5">
        <v>599</v>
      </c>
      <c r="C36" s="7">
        <v>599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>
      <c r="A37" s="11" t="s">
        <v>12</v>
      </c>
      <c r="B37" s="5">
        <v>4107</v>
      </c>
      <c r="C37" s="7">
        <v>4107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.75">
      <c r="A38" s="11" t="s">
        <v>66</v>
      </c>
      <c r="B38" s="5">
        <v>23</v>
      </c>
      <c r="C38" s="7">
        <v>23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2.75">
      <c r="A39" s="11" t="s">
        <v>24</v>
      </c>
      <c r="B39" s="5">
        <v>4953</v>
      </c>
      <c r="C39" s="7">
        <v>4953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2.75">
      <c r="A40" s="11" t="s">
        <v>16</v>
      </c>
      <c r="B40" s="5">
        <v>5648</v>
      </c>
      <c r="C40" s="7">
        <v>5648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2.75">
      <c r="A41" s="11" t="s">
        <v>25</v>
      </c>
      <c r="B41" s="5">
        <v>3373</v>
      </c>
      <c r="C41" s="7">
        <v>3373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2.75">
      <c r="A42" s="11" t="s">
        <v>13</v>
      </c>
      <c r="B42" s="5">
        <v>5648</v>
      </c>
      <c r="C42" s="7">
        <v>5648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2.75">
      <c r="A43" s="11" t="s">
        <v>26</v>
      </c>
      <c r="B43" s="5">
        <v>21</v>
      </c>
      <c r="C43" s="7">
        <v>21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2.75">
      <c r="A44" s="11" t="s">
        <v>55</v>
      </c>
      <c r="B44" s="5">
        <v>7328</v>
      </c>
      <c r="C44" s="7">
        <v>7328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2.75">
      <c r="A45" s="11" t="s">
        <v>67</v>
      </c>
      <c r="B45" s="5">
        <v>3212</v>
      </c>
      <c r="C45" s="7">
        <v>3212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2.75">
      <c r="A46" s="11" t="s">
        <v>68</v>
      </c>
      <c r="B46" s="5"/>
      <c r="C46" s="7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75">
      <c r="A47" s="11" t="s">
        <v>69</v>
      </c>
      <c r="B47" s="5">
        <v>1289</v>
      </c>
      <c r="C47" s="7">
        <v>1289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2.75">
      <c r="A48" s="11" t="s">
        <v>76</v>
      </c>
      <c r="B48" s="5">
        <v>648</v>
      </c>
      <c r="C48" s="7">
        <v>648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2.75">
      <c r="A49" s="11" t="s">
        <v>27</v>
      </c>
      <c r="B49" s="5">
        <v>224</v>
      </c>
      <c r="C49" s="7">
        <v>224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2.75">
      <c r="A50" s="11" t="s">
        <v>28</v>
      </c>
      <c r="B50" s="5">
        <v>667</v>
      </c>
      <c r="C50" s="7">
        <v>667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.75">
      <c r="A51" s="11" t="s">
        <v>77</v>
      </c>
      <c r="B51" s="5">
        <v>2746</v>
      </c>
      <c r="C51" s="7">
        <v>2746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2.75">
      <c r="A52" s="11" t="s">
        <v>53</v>
      </c>
      <c r="B52" s="5">
        <v>8</v>
      </c>
      <c r="C52" s="7">
        <v>8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.75">
      <c r="A53" s="11" t="s">
        <v>29</v>
      </c>
      <c r="B53" s="5">
        <v>602</v>
      </c>
      <c r="C53" s="7">
        <v>602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2.75">
      <c r="A54" s="11" t="s">
        <v>60</v>
      </c>
      <c r="B54" s="5"/>
      <c r="C54" s="7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.75">
      <c r="A55" s="11" t="s">
        <v>54</v>
      </c>
      <c r="B55" s="5"/>
      <c r="C55" s="7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2.75">
      <c r="A56" s="11" t="s">
        <v>78</v>
      </c>
      <c r="B56" s="5">
        <v>60</v>
      </c>
      <c r="C56" s="7">
        <v>60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209" ht="12.75">
      <c r="A57" s="11" t="s">
        <v>70</v>
      </c>
      <c r="B57" s="5">
        <v>610</v>
      </c>
      <c r="C57" s="7">
        <v>610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19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</row>
    <row r="58" spans="1:14" ht="12.75">
      <c r="A58" s="11" t="s">
        <v>30</v>
      </c>
      <c r="B58" s="5">
        <v>1135</v>
      </c>
      <c r="C58" s="7">
        <v>1135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.75">
      <c r="A59" s="11" t="s">
        <v>31</v>
      </c>
      <c r="B59" s="5">
        <v>5052</v>
      </c>
      <c r="C59" s="7">
        <v>5052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2.75">
      <c r="A60" s="11" t="s">
        <v>79</v>
      </c>
      <c r="B60" s="5"/>
      <c r="C60" s="7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1" t="s">
        <v>32</v>
      </c>
      <c r="B61" s="5">
        <v>1104</v>
      </c>
      <c r="C61" s="7">
        <v>1104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2.75">
      <c r="A62" s="11" t="s">
        <v>33</v>
      </c>
      <c r="B62" s="5">
        <v>1005</v>
      </c>
      <c r="C62" s="7">
        <v>1005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2.75">
      <c r="A63" s="11" t="s">
        <v>34</v>
      </c>
      <c r="B63" s="5">
        <v>3609</v>
      </c>
      <c r="C63" s="7">
        <v>3609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2.75">
      <c r="A64" s="11" t="s">
        <v>71</v>
      </c>
      <c r="B64" s="5">
        <v>4061</v>
      </c>
      <c r="C64" s="7">
        <v>4061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2.75">
      <c r="A65" s="11" t="s">
        <v>35</v>
      </c>
      <c r="B65" s="5">
        <v>6638</v>
      </c>
      <c r="C65" s="7">
        <v>6638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>
      <c r="A66" s="11" t="s">
        <v>72</v>
      </c>
      <c r="B66" s="5">
        <v>1409</v>
      </c>
      <c r="C66" s="7">
        <v>1409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2.75">
      <c r="A67" s="11" t="s">
        <v>14</v>
      </c>
      <c r="B67" s="5">
        <v>3088</v>
      </c>
      <c r="C67" s="7">
        <v>3088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2.75">
      <c r="A68" s="11" t="s">
        <v>36</v>
      </c>
      <c r="B68" s="5">
        <v>1371</v>
      </c>
      <c r="C68" s="7">
        <v>1371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2.75">
      <c r="A69" s="11" t="s">
        <v>37</v>
      </c>
      <c r="B69" s="5">
        <v>1559</v>
      </c>
      <c r="C69" s="7">
        <v>1559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2.75">
      <c r="A70" s="11" t="s">
        <v>59</v>
      </c>
      <c r="B70" s="5">
        <v>1016</v>
      </c>
      <c r="C70" s="7">
        <v>1016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2.75">
      <c r="A71" s="12" t="s">
        <v>44</v>
      </c>
      <c r="B71" s="6">
        <v>125340</v>
      </c>
      <c r="C71" s="2">
        <v>125340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3" ht="12.75">
      <c r="A72" s="14"/>
      <c r="B72" s="13"/>
      <c r="C72" s="13"/>
    </row>
    <row r="73" spans="1:3" ht="12.75">
      <c r="A73" s="14"/>
      <c r="B73" s="13"/>
      <c r="C73" s="13"/>
    </row>
    <row r="74" spans="1:3" ht="12.75">
      <c r="A74" s="14"/>
      <c r="B74" s="13"/>
      <c r="C74" s="13"/>
    </row>
    <row r="75" spans="1:3" ht="12.75">
      <c r="A75" s="14"/>
      <c r="B75" s="13"/>
      <c r="C75" s="13"/>
    </row>
    <row r="76" spans="1:9" ht="12.75">
      <c r="A76" s="14"/>
      <c r="B76" s="14"/>
      <c r="C76" s="14"/>
      <c r="D76" s="14"/>
      <c r="E76" s="14"/>
      <c r="F76" s="14"/>
      <c r="G76" s="14"/>
      <c r="H76" s="14"/>
      <c r="I76" s="14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K283"/>
  <sheetViews>
    <sheetView zoomScalePageLayoutView="0" workbookViewId="0" topLeftCell="A1">
      <selection activeCell="A5" sqref="A5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13.00390625" style="3" customWidth="1"/>
    <col min="4" max="4" width="6.421875" style="13" bestFit="1" customWidth="1"/>
    <col min="5" max="6" width="18.28125" style="13" bestFit="1" customWidth="1"/>
    <col min="7" max="7" width="6.8515625" style="13" bestFit="1" customWidth="1"/>
    <col min="8" max="8" width="18.28125" style="13" bestFit="1" customWidth="1"/>
    <col min="9" max="9" width="7.421875" style="13" bestFit="1" customWidth="1"/>
    <col min="10" max="10" width="18.28125" style="13" bestFit="1" customWidth="1"/>
    <col min="11" max="11" width="7.00390625" style="13" bestFit="1" customWidth="1"/>
    <col min="12" max="12" width="18.28125" style="13" bestFit="1" customWidth="1"/>
    <col min="13" max="16384" width="55.7109375" style="13" customWidth="1"/>
  </cols>
  <sheetData>
    <row r="1" ht="15.75">
      <c r="A1" s="8" t="s">
        <v>51</v>
      </c>
    </row>
    <row r="2" spans="1:2" ht="12.75">
      <c r="A2" s="1" t="s">
        <v>0</v>
      </c>
      <c r="B2" s="2" t="s">
        <v>45</v>
      </c>
    </row>
    <row r="3" spans="1:2" ht="12.75">
      <c r="A3" s="1" t="s">
        <v>2</v>
      </c>
      <c r="B3" s="2" t="s">
        <v>4</v>
      </c>
    </row>
    <row r="5" spans="1:3" ht="12.75">
      <c r="A5" s="10"/>
      <c r="B5" s="10" t="s">
        <v>3</v>
      </c>
      <c r="C5" s="15"/>
    </row>
    <row r="6" spans="1:14" ht="12.75">
      <c r="A6" s="19" t="s">
        <v>1</v>
      </c>
      <c r="B6" s="19" t="s">
        <v>5</v>
      </c>
      <c r="C6" s="19" t="s">
        <v>44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.75">
      <c r="A7" s="19" t="s">
        <v>6</v>
      </c>
      <c r="B7" s="9">
        <v>4517</v>
      </c>
      <c r="C7" s="9">
        <v>4517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2.75">
      <c r="A8" s="19" t="s">
        <v>38</v>
      </c>
      <c r="B8" s="9">
        <v>36</v>
      </c>
      <c r="C8" s="9">
        <v>36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2.75">
      <c r="A9" s="19" t="s">
        <v>17</v>
      </c>
      <c r="B9" s="9">
        <v>663</v>
      </c>
      <c r="C9" s="9">
        <v>663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2.75">
      <c r="A10" s="19" t="s">
        <v>73</v>
      </c>
      <c r="B10" s="9">
        <v>396</v>
      </c>
      <c r="C10" s="9">
        <v>396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.75">
      <c r="A11" s="19" t="s">
        <v>61</v>
      </c>
      <c r="B11" s="9">
        <v>365</v>
      </c>
      <c r="C11" s="9">
        <v>365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2.75">
      <c r="A12" s="19" t="s">
        <v>8</v>
      </c>
      <c r="B12" s="9">
        <v>3588</v>
      </c>
      <c r="C12" s="9">
        <v>3588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2.75">
      <c r="A13" s="19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2.75">
      <c r="A14" s="19" t="s">
        <v>9</v>
      </c>
      <c r="B14" s="9">
        <v>803</v>
      </c>
      <c r="C14" s="9">
        <v>803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2.75">
      <c r="A15" s="19" t="s">
        <v>56</v>
      </c>
      <c r="B15" s="9">
        <v>71</v>
      </c>
      <c r="C15" s="9">
        <v>71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2.75">
      <c r="A16" s="19" t="s">
        <v>42</v>
      </c>
      <c r="B16" s="9">
        <v>53</v>
      </c>
      <c r="C16" s="9">
        <v>53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2.75">
      <c r="A17" s="19" t="s">
        <v>74</v>
      </c>
      <c r="B17" s="9">
        <v>32</v>
      </c>
      <c r="C17" s="9">
        <v>32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2.75">
      <c r="A18" s="19" t="s">
        <v>57</v>
      </c>
      <c r="B18" s="9">
        <v>93</v>
      </c>
      <c r="C18" s="9">
        <v>93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2.75">
      <c r="A19" s="19" t="s">
        <v>10</v>
      </c>
      <c r="B19" s="9">
        <v>2377</v>
      </c>
      <c r="C19" s="9">
        <v>2377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2.75">
      <c r="A20" s="19" t="s">
        <v>18</v>
      </c>
      <c r="B20" s="9">
        <v>1302</v>
      </c>
      <c r="C20" s="9">
        <v>1302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2.75">
      <c r="A21" s="19" t="s">
        <v>11</v>
      </c>
      <c r="B21" s="9">
        <v>712</v>
      </c>
      <c r="C21" s="9">
        <v>712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2.75">
      <c r="A22" s="19" t="s">
        <v>15</v>
      </c>
      <c r="B22" s="9">
        <v>567</v>
      </c>
      <c r="C22" s="9">
        <v>567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2.75">
      <c r="A23" s="19" t="s">
        <v>19</v>
      </c>
      <c r="B23" s="9">
        <v>1099</v>
      </c>
      <c r="C23" s="9">
        <v>1099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2.75">
      <c r="A24" s="19" t="s">
        <v>62</v>
      </c>
      <c r="B24" s="9">
        <v>14347</v>
      </c>
      <c r="C24" s="9">
        <v>14347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2.75">
      <c r="A25" s="19" t="s">
        <v>58</v>
      </c>
      <c r="B25" s="9">
        <v>4</v>
      </c>
      <c r="C25" s="9">
        <v>4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2.75">
      <c r="A26" s="19" t="s">
        <v>20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2.75">
      <c r="A27" s="19" t="s">
        <v>63</v>
      </c>
      <c r="B27" s="9">
        <v>762</v>
      </c>
      <c r="C27" s="9">
        <v>762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2.75">
      <c r="A28" s="19" t="s">
        <v>64</v>
      </c>
      <c r="B28" s="9">
        <v>1244</v>
      </c>
      <c r="C28" s="9">
        <v>1244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2.75">
      <c r="A29" s="19" t="s">
        <v>65</v>
      </c>
      <c r="B29" s="9">
        <v>39</v>
      </c>
      <c r="C29" s="9">
        <v>39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19" t="s">
        <v>21</v>
      </c>
      <c r="B30" s="9">
        <v>1085</v>
      </c>
      <c r="C30" s="9">
        <v>1085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19" t="s">
        <v>41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19" t="s">
        <v>43</v>
      </c>
      <c r="B32" s="9">
        <v>3</v>
      </c>
      <c r="C32" s="9">
        <v>3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>
      <c r="A33" s="19" t="s">
        <v>39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2.75">
      <c r="A34" s="19" t="s">
        <v>75</v>
      </c>
      <c r="B34" s="9">
        <v>2304</v>
      </c>
      <c r="C34" s="9">
        <v>2304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19" t="s">
        <v>22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s="19" t="s">
        <v>23</v>
      </c>
      <c r="B36" s="9">
        <v>375</v>
      </c>
      <c r="C36" s="9">
        <v>375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>
      <c r="A37" s="19" t="s">
        <v>12</v>
      </c>
      <c r="B37" s="9">
        <v>2833</v>
      </c>
      <c r="C37" s="9">
        <v>2833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.75">
      <c r="A38" s="19" t="s">
        <v>66</v>
      </c>
      <c r="B38" s="9">
        <v>11</v>
      </c>
      <c r="C38" s="9">
        <v>11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2.75">
      <c r="A39" s="19" t="s">
        <v>24</v>
      </c>
      <c r="B39" s="9">
        <v>3661</v>
      </c>
      <c r="C39" s="9">
        <v>3661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2.75">
      <c r="A40" s="19" t="s">
        <v>16</v>
      </c>
      <c r="B40" s="9">
        <v>3195</v>
      </c>
      <c r="C40" s="9">
        <v>3195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2.75">
      <c r="A41" s="19" t="s">
        <v>25</v>
      </c>
      <c r="B41" s="9">
        <v>2327</v>
      </c>
      <c r="C41" s="9">
        <v>2327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2.75">
      <c r="A42" s="19" t="s">
        <v>13</v>
      </c>
      <c r="B42" s="9">
        <v>3900</v>
      </c>
      <c r="C42" s="9">
        <v>3900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2.75">
      <c r="A43" s="19" t="s">
        <v>26</v>
      </c>
      <c r="B43" s="9">
        <v>5</v>
      </c>
      <c r="C43" s="9">
        <v>5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2.75">
      <c r="A44" s="19" t="s">
        <v>55</v>
      </c>
      <c r="B44" s="9">
        <v>4532</v>
      </c>
      <c r="C44" s="9">
        <v>4532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2.75">
      <c r="A45" s="19" t="s">
        <v>67</v>
      </c>
      <c r="B45" s="9">
        <v>1995</v>
      </c>
      <c r="C45" s="9">
        <v>1995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2.75">
      <c r="A46" s="19" t="s">
        <v>68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75">
      <c r="A47" s="19" t="s">
        <v>69</v>
      </c>
      <c r="B47" s="9">
        <v>514</v>
      </c>
      <c r="C47" s="9">
        <v>514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2.75">
      <c r="A48" s="19" t="s">
        <v>76</v>
      </c>
      <c r="B48" s="9">
        <v>415</v>
      </c>
      <c r="C48" s="9">
        <v>415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2.75">
      <c r="A49" s="19" t="s">
        <v>27</v>
      </c>
      <c r="B49" s="9">
        <v>153</v>
      </c>
      <c r="C49" s="9">
        <v>153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2.75">
      <c r="A50" s="19" t="s">
        <v>28</v>
      </c>
      <c r="B50" s="9">
        <v>378</v>
      </c>
      <c r="C50" s="9">
        <v>378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.75">
      <c r="A51" s="19" t="s">
        <v>77</v>
      </c>
      <c r="B51" s="9">
        <v>1831</v>
      </c>
      <c r="C51" s="9">
        <v>1831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2.75">
      <c r="A52" s="19" t="s">
        <v>53</v>
      </c>
      <c r="B52" s="9">
        <v>8</v>
      </c>
      <c r="C52" s="9">
        <v>8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.75">
      <c r="A53" s="19" t="s">
        <v>29</v>
      </c>
      <c r="B53" s="9">
        <v>30</v>
      </c>
      <c r="C53" s="9">
        <v>30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2.75">
      <c r="A54" s="19" t="s">
        <v>60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.75">
      <c r="A55" s="19" t="s">
        <v>54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2.75">
      <c r="A56" s="19" t="s">
        <v>78</v>
      </c>
      <c r="B56" s="9">
        <v>22</v>
      </c>
      <c r="C56" s="9">
        <v>22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219" ht="12.75">
      <c r="A57" s="19" t="s">
        <v>70</v>
      </c>
      <c r="B57" s="9">
        <v>571</v>
      </c>
      <c r="C57" s="9">
        <v>571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</row>
    <row r="58" spans="1:14" ht="12.75">
      <c r="A58" s="19" t="s">
        <v>30</v>
      </c>
      <c r="B58" s="9">
        <v>686</v>
      </c>
      <c r="C58" s="9">
        <v>686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.75">
      <c r="A59" s="19" t="s">
        <v>31</v>
      </c>
      <c r="B59" s="9">
        <v>3488</v>
      </c>
      <c r="C59" s="9">
        <v>3488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2.75">
      <c r="A60" s="19" t="s">
        <v>79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9" t="s">
        <v>32</v>
      </c>
      <c r="B61" s="9">
        <v>704</v>
      </c>
      <c r="C61" s="9">
        <v>704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2.75">
      <c r="A62" s="19" t="s">
        <v>33</v>
      </c>
      <c r="B62" s="9">
        <v>576</v>
      </c>
      <c r="C62" s="9">
        <v>576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2.75">
      <c r="A63" s="19" t="s">
        <v>34</v>
      </c>
      <c r="B63" s="9">
        <v>2762</v>
      </c>
      <c r="C63" s="9">
        <v>2762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2.75">
      <c r="A64" s="19" t="s">
        <v>71</v>
      </c>
      <c r="B64" s="9">
        <v>2308</v>
      </c>
      <c r="C64" s="9">
        <v>2308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2.75">
      <c r="A65" s="19" t="s">
        <v>35</v>
      </c>
      <c r="B65" s="9">
        <v>3633</v>
      </c>
      <c r="C65" s="9">
        <v>3633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>
      <c r="A66" s="19" t="s">
        <v>72</v>
      </c>
      <c r="B66" s="9">
        <v>842</v>
      </c>
      <c r="C66" s="9">
        <v>842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2.75">
      <c r="A67" s="19" t="s">
        <v>14</v>
      </c>
      <c r="B67" s="9">
        <v>1724</v>
      </c>
      <c r="C67" s="9">
        <v>1724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2.75">
      <c r="A68" s="19" t="s">
        <v>36</v>
      </c>
      <c r="B68" s="9">
        <v>831</v>
      </c>
      <c r="C68" s="9">
        <v>831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2.75">
      <c r="A69" s="19" t="s">
        <v>37</v>
      </c>
      <c r="B69" s="9">
        <v>792</v>
      </c>
      <c r="C69" s="9">
        <v>792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2.75">
      <c r="A70" s="19" t="s">
        <v>59</v>
      </c>
      <c r="B70" s="9">
        <v>483</v>
      </c>
      <c r="C70" s="9">
        <v>483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2.75">
      <c r="A71" s="19" t="s">
        <v>44</v>
      </c>
      <c r="B71" s="9">
        <v>82047</v>
      </c>
      <c r="C71" s="9">
        <v>82047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9" ht="12.75">
      <c r="A72"/>
      <c r="B72"/>
      <c r="C72"/>
      <c r="D72"/>
      <c r="E72"/>
      <c r="F72"/>
      <c r="G72"/>
      <c r="H72"/>
      <c r="I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2"/>
  <sheetViews>
    <sheetView tabSelected="1" zoomScalePageLayoutView="0" workbookViewId="0" topLeftCell="A46">
      <selection activeCell="B71" sqref="B71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4" width="9.140625" style="3" customWidth="1"/>
    <col min="5" max="8" width="18.28125" style="3" bestFit="1" customWidth="1"/>
    <col min="9" max="10" width="9.140625" style="3" customWidth="1"/>
    <col min="11" max="11" width="7.00390625" style="3" bestFit="1" customWidth="1"/>
    <col min="12" max="12" width="18.28125" style="13" bestFit="1" customWidth="1"/>
    <col min="13" max="13" width="9.140625" style="13" customWidth="1"/>
    <col min="14" max="14" width="18.28125" style="13" bestFit="1" customWidth="1"/>
    <col min="15" max="16384" width="9.140625" style="13" customWidth="1"/>
  </cols>
  <sheetData>
    <row r="1" spans="1:11" ht="15.75">
      <c r="A1" s="8" t="s">
        <v>46</v>
      </c>
      <c r="J1" s="13"/>
      <c r="K1" s="13"/>
    </row>
    <row r="2" spans="1:11" ht="12.75">
      <c r="A2" s="1" t="s">
        <v>1</v>
      </c>
      <c r="B2" s="2" t="s">
        <v>45</v>
      </c>
      <c r="J2" s="13"/>
      <c r="K2" s="13"/>
    </row>
    <row r="3" spans="1:11" ht="12.75">
      <c r="A3" s="1" t="s">
        <v>2</v>
      </c>
      <c r="B3" s="2" t="s">
        <v>7</v>
      </c>
      <c r="J3" s="13"/>
      <c r="K3" s="13"/>
    </row>
    <row r="4" spans="10:11" ht="12.75">
      <c r="J4" s="13"/>
      <c r="K4" s="13"/>
    </row>
    <row r="5" spans="1:11" ht="12.75">
      <c r="A5" s="4" t="s">
        <v>52</v>
      </c>
      <c r="B5" s="4" t="s">
        <v>3</v>
      </c>
      <c r="J5" s="13"/>
      <c r="K5" s="13"/>
    </row>
    <row r="6" spans="1:14" ht="12.75">
      <c r="A6" s="19" t="s">
        <v>0</v>
      </c>
      <c r="B6" s="19" t="s">
        <v>5</v>
      </c>
      <c r="C6" s="19" t="s">
        <v>44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20" ht="12.75">
      <c r="A7" s="19" t="s">
        <v>6</v>
      </c>
      <c r="B7" s="9">
        <v>1693</v>
      </c>
      <c r="C7" s="9">
        <v>1693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S7" s="13" t="str">
        <f aca="true" t="shared" si="0" ref="S7:S38">IF(T7=A7,"si","vvvvvvvv")</f>
        <v>si</v>
      </c>
      <c r="T7" s="19" t="s">
        <v>6</v>
      </c>
    </row>
    <row r="8" spans="1:20" ht="12.75">
      <c r="A8" s="19" t="s">
        <v>38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S8" s="13" t="str">
        <f t="shared" si="0"/>
        <v>si</v>
      </c>
      <c r="T8" s="19" t="s">
        <v>38</v>
      </c>
    </row>
    <row r="9" spans="1:20" ht="12.75">
      <c r="A9" s="19" t="s">
        <v>17</v>
      </c>
      <c r="B9" s="9">
        <v>506</v>
      </c>
      <c r="C9" s="9">
        <v>506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S9" s="13" t="str">
        <f t="shared" si="0"/>
        <v>si</v>
      </c>
      <c r="T9" s="19" t="s">
        <v>17</v>
      </c>
    </row>
    <row r="10" spans="1:20" ht="12.75">
      <c r="A10" s="19" t="s">
        <v>73</v>
      </c>
      <c r="B10" s="9">
        <v>176</v>
      </c>
      <c r="C10" s="9">
        <v>176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S10" s="13" t="str">
        <f t="shared" si="0"/>
        <v>si</v>
      </c>
      <c r="T10" s="19" t="s">
        <v>73</v>
      </c>
    </row>
    <row r="11" spans="1:20" ht="12.75">
      <c r="A11" s="19" t="s">
        <v>61</v>
      </c>
      <c r="B11" s="9">
        <v>377</v>
      </c>
      <c r="C11" s="9">
        <v>377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S11" s="13" t="str">
        <f t="shared" si="0"/>
        <v>si</v>
      </c>
      <c r="T11" s="19" t="s">
        <v>61</v>
      </c>
    </row>
    <row r="12" spans="1:20" ht="12.75">
      <c r="A12" s="19" t="s">
        <v>8</v>
      </c>
      <c r="B12" s="9">
        <v>2211</v>
      </c>
      <c r="C12" s="9">
        <v>2211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S12" s="13" t="str">
        <f t="shared" si="0"/>
        <v>si</v>
      </c>
      <c r="T12" s="19" t="s">
        <v>8</v>
      </c>
    </row>
    <row r="13" spans="1:20" ht="12.75">
      <c r="A13" s="19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S13" s="13" t="str">
        <f t="shared" si="0"/>
        <v>si</v>
      </c>
      <c r="T13" s="19" t="s">
        <v>40</v>
      </c>
    </row>
    <row r="14" spans="1:20" ht="12.75">
      <c r="A14" s="19" t="s">
        <v>9</v>
      </c>
      <c r="B14" s="9">
        <v>439</v>
      </c>
      <c r="C14" s="9">
        <v>439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S14" s="13" t="str">
        <f t="shared" si="0"/>
        <v>si</v>
      </c>
      <c r="T14" s="19" t="s">
        <v>9</v>
      </c>
    </row>
    <row r="15" spans="1:20" ht="12.75">
      <c r="A15" s="19" t="s">
        <v>56</v>
      </c>
      <c r="B15" s="9">
        <v>14</v>
      </c>
      <c r="C15" s="9">
        <v>14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S15" s="13" t="str">
        <f t="shared" si="0"/>
        <v>si</v>
      </c>
      <c r="T15" s="19" t="s">
        <v>56</v>
      </c>
    </row>
    <row r="16" spans="1:20" ht="12.75">
      <c r="A16" s="19" t="s">
        <v>42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S16" s="13" t="str">
        <f t="shared" si="0"/>
        <v>si</v>
      </c>
      <c r="T16" s="19" t="s">
        <v>42</v>
      </c>
    </row>
    <row r="17" spans="1:20" ht="12.75">
      <c r="A17" s="19" t="s">
        <v>74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S17" s="13" t="str">
        <f t="shared" si="0"/>
        <v>si</v>
      </c>
      <c r="T17" s="19" t="s">
        <v>74</v>
      </c>
    </row>
    <row r="18" spans="1:20" ht="12.75">
      <c r="A18" s="19" t="s">
        <v>57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S18" s="13" t="str">
        <f t="shared" si="0"/>
        <v>si</v>
      </c>
      <c r="T18" s="19" t="s">
        <v>57</v>
      </c>
    </row>
    <row r="19" spans="1:20" ht="12.75">
      <c r="A19" s="19" t="s">
        <v>10</v>
      </c>
      <c r="B19" s="9">
        <v>777</v>
      </c>
      <c r="C19" s="9">
        <v>777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S19" s="13" t="str">
        <f t="shared" si="0"/>
        <v>si</v>
      </c>
      <c r="T19" s="19" t="s">
        <v>10</v>
      </c>
    </row>
    <row r="20" spans="1:20" ht="12.75">
      <c r="A20" s="19" t="s">
        <v>18</v>
      </c>
      <c r="B20" s="9">
        <v>890</v>
      </c>
      <c r="C20" s="9">
        <v>890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S20" s="13" t="str">
        <f t="shared" si="0"/>
        <v>si</v>
      </c>
      <c r="T20" s="19" t="s">
        <v>18</v>
      </c>
    </row>
    <row r="21" spans="1:20" ht="12.75">
      <c r="A21" s="19" t="s">
        <v>11</v>
      </c>
      <c r="B21" s="9">
        <v>540</v>
      </c>
      <c r="C21" s="9">
        <v>540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S21" s="13" t="str">
        <f t="shared" si="0"/>
        <v>si</v>
      </c>
      <c r="T21" s="19" t="s">
        <v>11</v>
      </c>
    </row>
    <row r="22" spans="1:20" ht="12.75">
      <c r="A22" s="19" t="s">
        <v>15</v>
      </c>
      <c r="B22" s="9">
        <v>304</v>
      </c>
      <c r="C22" s="9">
        <v>304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S22" s="13" t="str">
        <f t="shared" si="0"/>
        <v>si</v>
      </c>
      <c r="T22" s="19" t="s">
        <v>15</v>
      </c>
    </row>
    <row r="23" spans="1:20" ht="12.75">
      <c r="A23" s="19" t="s">
        <v>19</v>
      </c>
      <c r="B23" s="9">
        <v>1036</v>
      </c>
      <c r="C23" s="9">
        <v>1036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S23" s="13" t="str">
        <f t="shared" si="0"/>
        <v>si</v>
      </c>
      <c r="T23" s="19" t="s">
        <v>19</v>
      </c>
    </row>
    <row r="24" spans="1:20" ht="12.75">
      <c r="A24" s="19" t="s">
        <v>62</v>
      </c>
      <c r="B24" s="9">
        <v>4010</v>
      </c>
      <c r="C24" s="9">
        <v>4010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S24" s="13" t="str">
        <f t="shared" si="0"/>
        <v>si</v>
      </c>
      <c r="T24" s="19" t="s">
        <v>62</v>
      </c>
    </row>
    <row r="25" spans="1:20" ht="12.75">
      <c r="A25" s="19" t="s">
        <v>58</v>
      </c>
      <c r="B25" s="9">
        <v>2</v>
      </c>
      <c r="C25" s="9">
        <v>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S25" s="13" t="str">
        <f t="shared" si="0"/>
        <v>si</v>
      </c>
      <c r="T25" s="19" t="s">
        <v>58</v>
      </c>
    </row>
    <row r="26" spans="1:20" ht="12.75">
      <c r="A26" s="19" t="s">
        <v>20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S26" s="13" t="str">
        <f t="shared" si="0"/>
        <v>si</v>
      </c>
      <c r="T26" s="19" t="s">
        <v>20</v>
      </c>
    </row>
    <row r="27" spans="1:20" ht="12.75">
      <c r="A27" s="19" t="s">
        <v>63</v>
      </c>
      <c r="B27" s="9">
        <v>111</v>
      </c>
      <c r="C27" s="9">
        <v>111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S27" s="13" t="str">
        <f t="shared" si="0"/>
        <v>si</v>
      </c>
      <c r="T27" s="19" t="s">
        <v>63</v>
      </c>
    </row>
    <row r="28" spans="1:20" ht="12.75">
      <c r="A28" s="19" t="s">
        <v>64</v>
      </c>
      <c r="B28" s="9">
        <v>1269</v>
      </c>
      <c r="C28" s="9">
        <v>1269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S28" s="13" t="str">
        <f t="shared" si="0"/>
        <v>si</v>
      </c>
      <c r="T28" s="19" t="s">
        <v>64</v>
      </c>
    </row>
    <row r="29" spans="1:20" ht="12.75">
      <c r="A29" s="19" t="s">
        <v>65</v>
      </c>
      <c r="B29" s="9">
        <v>20</v>
      </c>
      <c r="C29" s="9">
        <v>20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S29" s="13" t="str">
        <f t="shared" si="0"/>
        <v>si</v>
      </c>
      <c r="T29" s="19" t="s">
        <v>65</v>
      </c>
    </row>
    <row r="30" spans="1:20" ht="12.75">
      <c r="A30" s="19" t="s">
        <v>21</v>
      </c>
      <c r="B30" s="9">
        <v>703</v>
      </c>
      <c r="C30" s="9">
        <v>703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S30" s="13" t="str">
        <f t="shared" si="0"/>
        <v>si</v>
      </c>
      <c r="T30" s="19" t="s">
        <v>21</v>
      </c>
    </row>
    <row r="31" spans="1:20" ht="12.75">
      <c r="A31" s="19" t="s">
        <v>41</v>
      </c>
      <c r="B31" s="9">
        <v>27</v>
      </c>
      <c r="C31" s="9">
        <v>27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S31" s="13" t="str">
        <f t="shared" si="0"/>
        <v>si</v>
      </c>
      <c r="T31" s="19" t="s">
        <v>41</v>
      </c>
    </row>
    <row r="32" spans="1:20" ht="12.75">
      <c r="A32" s="19" t="s">
        <v>43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S32" s="13" t="str">
        <f t="shared" si="0"/>
        <v>si</v>
      </c>
      <c r="T32" s="19" t="s">
        <v>43</v>
      </c>
    </row>
    <row r="33" spans="1:20" ht="12.75">
      <c r="A33" s="19" t="s">
        <v>39</v>
      </c>
      <c r="B33" s="9">
        <v>1</v>
      </c>
      <c r="C33" s="9">
        <v>1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S33" s="13" t="str">
        <f t="shared" si="0"/>
        <v>si</v>
      </c>
      <c r="T33" s="19" t="s">
        <v>39</v>
      </c>
    </row>
    <row r="34" spans="1:20" ht="12.75">
      <c r="A34" s="19" t="s">
        <v>75</v>
      </c>
      <c r="B34" s="9">
        <v>923</v>
      </c>
      <c r="C34" s="9">
        <v>923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S34" s="13" t="str">
        <f t="shared" si="0"/>
        <v>si</v>
      </c>
      <c r="T34" s="19" t="s">
        <v>75</v>
      </c>
    </row>
    <row r="35" spans="1:20" ht="12.75">
      <c r="A35" s="19" t="s">
        <v>22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S35" s="13" t="str">
        <f t="shared" si="0"/>
        <v>si</v>
      </c>
      <c r="T35" s="19" t="s">
        <v>22</v>
      </c>
    </row>
    <row r="36" spans="1:20" ht="12.75">
      <c r="A36" s="19" t="s">
        <v>23</v>
      </c>
      <c r="B36" s="9">
        <v>222</v>
      </c>
      <c r="C36" s="9">
        <v>222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S36" s="13" t="str">
        <f t="shared" si="0"/>
        <v>si</v>
      </c>
      <c r="T36" s="19" t="s">
        <v>23</v>
      </c>
    </row>
    <row r="37" spans="1:20" ht="12.75">
      <c r="A37" s="19" t="s">
        <v>12</v>
      </c>
      <c r="B37" s="9">
        <v>1273</v>
      </c>
      <c r="C37" s="9">
        <v>1273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S37" s="13" t="str">
        <f t="shared" si="0"/>
        <v>si</v>
      </c>
      <c r="T37" s="19" t="s">
        <v>12</v>
      </c>
    </row>
    <row r="38" spans="1:20" ht="12.75">
      <c r="A38" s="19" t="s">
        <v>66</v>
      </c>
      <c r="B38" s="9">
        <v>12</v>
      </c>
      <c r="C38" s="9">
        <v>12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S38" s="13" t="str">
        <f t="shared" si="0"/>
        <v>si</v>
      </c>
      <c r="T38" s="19" t="s">
        <v>66</v>
      </c>
    </row>
    <row r="39" spans="1:20" ht="12.75">
      <c r="A39" s="19" t="s">
        <v>24</v>
      </c>
      <c r="B39" s="9">
        <v>1289</v>
      </c>
      <c r="C39" s="9">
        <v>1289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S39" s="13" t="str">
        <f aca="true" t="shared" si="1" ref="S39:S69">IF(T39=A39,"si","vvvvvvvv")</f>
        <v>si</v>
      </c>
      <c r="T39" s="19" t="s">
        <v>24</v>
      </c>
    </row>
    <row r="40" spans="1:20" ht="12.75">
      <c r="A40" s="19" t="s">
        <v>16</v>
      </c>
      <c r="B40" s="9">
        <v>2448</v>
      </c>
      <c r="C40" s="9">
        <v>2448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S40" s="13" t="str">
        <f t="shared" si="1"/>
        <v>si</v>
      </c>
      <c r="T40" s="19" t="s">
        <v>16</v>
      </c>
    </row>
    <row r="41" spans="1:20" ht="12.75">
      <c r="A41" s="19" t="s">
        <v>25</v>
      </c>
      <c r="B41" s="9">
        <v>1040</v>
      </c>
      <c r="C41" s="9">
        <v>1040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S41" s="13" t="str">
        <f t="shared" si="1"/>
        <v>si</v>
      </c>
      <c r="T41" s="19" t="s">
        <v>25</v>
      </c>
    </row>
    <row r="42" spans="1:20" ht="12.75">
      <c r="A42" s="19" t="s">
        <v>13</v>
      </c>
      <c r="B42" s="9">
        <v>1742</v>
      </c>
      <c r="C42" s="9">
        <v>1742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S42" s="13" t="str">
        <f t="shared" si="1"/>
        <v>si</v>
      </c>
      <c r="T42" s="19" t="s">
        <v>13</v>
      </c>
    </row>
    <row r="43" spans="1:20" ht="12.75">
      <c r="A43" s="19" t="s">
        <v>26</v>
      </c>
      <c r="B43" s="9">
        <v>16</v>
      </c>
      <c r="C43" s="9">
        <v>16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S43" s="13" t="str">
        <f t="shared" si="1"/>
        <v>si</v>
      </c>
      <c r="T43" s="19" t="s">
        <v>26</v>
      </c>
    </row>
    <row r="44" spans="1:20" ht="12.75">
      <c r="A44" s="19" t="s">
        <v>55</v>
      </c>
      <c r="B44" s="9">
        <v>2789</v>
      </c>
      <c r="C44" s="9">
        <v>2789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S44" s="13" t="str">
        <f t="shared" si="1"/>
        <v>si</v>
      </c>
      <c r="T44" s="19" t="s">
        <v>55</v>
      </c>
    </row>
    <row r="45" spans="1:20" ht="12.75">
      <c r="A45" s="19" t="s">
        <v>67</v>
      </c>
      <c r="B45" s="9">
        <v>1217</v>
      </c>
      <c r="C45" s="9">
        <v>1217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S45" s="13" t="str">
        <f t="shared" si="1"/>
        <v>si</v>
      </c>
      <c r="T45" s="19" t="s">
        <v>67</v>
      </c>
    </row>
    <row r="46" spans="1:20" ht="12.75">
      <c r="A46" s="19" t="s">
        <v>68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S46" s="13" t="str">
        <f t="shared" si="1"/>
        <v>si</v>
      </c>
      <c r="T46" s="19" t="s">
        <v>68</v>
      </c>
    </row>
    <row r="47" spans="1:20" ht="12.75">
      <c r="A47" s="19" t="s">
        <v>69</v>
      </c>
      <c r="B47" s="9">
        <v>775</v>
      </c>
      <c r="C47" s="9">
        <v>775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S47" s="13" t="str">
        <f t="shared" si="1"/>
        <v>si</v>
      </c>
      <c r="T47" s="19" t="s">
        <v>69</v>
      </c>
    </row>
    <row r="48" spans="1:20" ht="12.75">
      <c r="A48" s="19" t="s">
        <v>76</v>
      </c>
      <c r="B48" s="9">
        <v>233</v>
      </c>
      <c r="C48" s="9">
        <v>233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S48" s="13" t="str">
        <f t="shared" si="1"/>
        <v>si</v>
      </c>
      <c r="T48" s="19" t="s">
        <v>76</v>
      </c>
    </row>
    <row r="49" spans="1:20" ht="12.75">
      <c r="A49" s="19" t="s">
        <v>27</v>
      </c>
      <c r="B49" s="9">
        <v>70</v>
      </c>
      <c r="C49" s="9">
        <v>70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S49" s="13" t="str">
        <f t="shared" si="1"/>
        <v>si</v>
      </c>
      <c r="T49" s="19" t="s">
        <v>27</v>
      </c>
    </row>
    <row r="50" spans="1:20" ht="12.75">
      <c r="A50" s="19" t="s">
        <v>28</v>
      </c>
      <c r="B50" s="9">
        <v>288</v>
      </c>
      <c r="C50" s="9">
        <v>288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S50" s="13" t="str">
        <f t="shared" si="1"/>
        <v>si</v>
      </c>
      <c r="T50" s="19" t="s">
        <v>28</v>
      </c>
    </row>
    <row r="51" spans="1:20" ht="12.75">
      <c r="A51" s="19" t="s">
        <v>77</v>
      </c>
      <c r="B51" s="9">
        <v>911</v>
      </c>
      <c r="C51" s="9">
        <v>911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S51" s="13" t="str">
        <f t="shared" si="1"/>
        <v>si</v>
      </c>
      <c r="T51" s="19" t="s">
        <v>77</v>
      </c>
    </row>
    <row r="52" spans="1:20" ht="12.75">
      <c r="A52" s="19" t="s">
        <v>53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S52" s="13" t="str">
        <f t="shared" si="1"/>
        <v>si</v>
      </c>
      <c r="T52" s="19" t="s">
        <v>53</v>
      </c>
    </row>
    <row r="53" spans="1:20" ht="12.75">
      <c r="A53" s="19" t="s">
        <v>29</v>
      </c>
      <c r="B53" s="9">
        <v>572</v>
      </c>
      <c r="C53" s="9">
        <v>572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S53" s="13" t="str">
        <f t="shared" si="1"/>
        <v>si</v>
      </c>
      <c r="T53" s="19" t="s">
        <v>29</v>
      </c>
    </row>
    <row r="54" spans="1:20" ht="12.75">
      <c r="A54" s="19" t="s">
        <v>60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S54" s="13" t="str">
        <f t="shared" si="1"/>
        <v>si</v>
      </c>
      <c r="T54" s="19" t="s">
        <v>60</v>
      </c>
    </row>
    <row r="55" spans="1:20" ht="12.75">
      <c r="A55" s="19" t="s">
        <v>54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S55" s="13" t="str">
        <f t="shared" si="1"/>
        <v>si</v>
      </c>
      <c r="T55" s="19" t="s">
        <v>54</v>
      </c>
    </row>
    <row r="56" spans="1:20" ht="12.75">
      <c r="A56" s="19" t="s">
        <v>78</v>
      </c>
      <c r="B56" s="9">
        <v>38</v>
      </c>
      <c r="C56" s="9">
        <v>38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S56" s="13" t="str">
        <f t="shared" si="1"/>
        <v>si</v>
      </c>
      <c r="T56" s="19" t="s">
        <v>78</v>
      </c>
    </row>
    <row r="57" spans="1:20" ht="12.75">
      <c r="A57" s="19" t="s">
        <v>70</v>
      </c>
      <c r="B57" s="9">
        <v>39</v>
      </c>
      <c r="C57" s="9">
        <v>39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S57" s="13" t="str">
        <f t="shared" si="1"/>
        <v>si</v>
      </c>
      <c r="T57" s="19" t="s">
        <v>70</v>
      </c>
    </row>
    <row r="58" spans="1:20" ht="12.75">
      <c r="A58" s="19" t="s">
        <v>30</v>
      </c>
      <c r="B58" s="9">
        <v>449</v>
      </c>
      <c r="C58" s="9">
        <v>449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S58" s="13" t="str">
        <f t="shared" si="1"/>
        <v>si</v>
      </c>
      <c r="T58" s="19" t="s">
        <v>30</v>
      </c>
    </row>
    <row r="59" spans="1:20" ht="12.75">
      <c r="A59" s="19" t="s">
        <v>31</v>
      </c>
      <c r="B59" s="9">
        <v>1557</v>
      </c>
      <c r="C59" s="9">
        <v>1557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S59" s="13" t="str">
        <f t="shared" si="1"/>
        <v>si</v>
      </c>
      <c r="T59" s="19" t="s">
        <v>31</v>
      </c>
    </row>
    <row r="60" spans="1:20" ht="12.75">
      <c r="A60" s="19" t="s">
        <v>79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S60" s="13" t="str">
        <f t="shared" si="1"/>
        <v>si</v>
      </c>
      <c r="T60" s="19" t="s">
        <v>79</v>
      </c>
    </row>
    <row r="61" spans="1:20" ht="12.75">
      <c r="A61" s="19" t="s">
        <v>32</v>
      </c>
      <c r="B61" s="9">
        <v>398</v>
      </c>
      <c r="C61" s="9">
        <v>398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S61" s="13" t="str">
        <f t="shared" si="1"/>
        <v>si</v>
      </c>
      <c r="T61" s="19" t="s">
        <v>32</v>
      </c>
    </row>
    <row r="62" spans="1:20" ht="12.75">
      <c r="A62" s="19" t="s">
        <v>33</v>
      </c>
      <c r="B62" s="9">
        <v>429</v>
      </c>
      <c r="C62" s="9">
        <v>429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S62" s="13" t="str">
        <f t="shared" si="1"/>
        <v>si</v>
      </c>
      <c r="T62" s="19" t="s">
        <v>33</v>
      </c>
    </row>
    <row r="63" spans="1:20" ht="12.75">
      <c r="A63" s="19" t="s">
        <v>34</v>
      </c>
      <c r="B63" s="9">
        <v>847</v>
      </c>
      <c r="C63" s="9">
        <v>847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S63" s="13" t="str">
        <f t="shared" si="1"/>
        <v>si</v>
      </c>
      <c r="T63" s="19" t="s">
        <v>34</v>
      </c>
    </row>
    <row r="64" spans="1:20" ht="12.75">
      <c r="A64" s="19" t="s">
        <v>71</v>
      </c>
      <c r="B64" s="9">
        <v>1752</v>
      </c>
      <c r="C64" s="9">
        <v>1752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S64" s="13" t="str">
        <f t="shared" si="1"/>
        <v>si</v>
      </c>
      <c r="T64" s="19" t="s">
        <v>71</v>
      </c>
    </row>
    <row r="65" spans="1:20" ht="12.75">
      <c r="A65" s="19" t="s">
        <v>35</v>
      </c>
      <c r="B65" s="9">
        <v>3004</v>
      </c>
      <c r="C65" s="9">
        <v>3004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S65" s="13" t="str">
        <f t="shared" si="1"/>
        <v>si</v>
      </c>
      <c r="T65" s="19" t="s">
        <v>35</v>
      </c>
    </row>
    <row r="66" spans="1:20" ht="12.75">
      <c r="A66" s="19" t="s">
        <v>72</v>
      </c>
      <c r="B66" s="9">
        <v>565</v>
      </c>
      <c r="C66" s="9">
        <v>565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S66" s="13" t="str">
        <f t="shared" si="1"/>
        <v>si</v>
      </c>
      <c r="T66" s="19" t="s">
        <v>72</v>
      </c>
    </row>
    <row r="67" spans="1:20" ht="12.75">
      <c r="A67" s="19" t="s">
        <v>14</v>
      </c>
      <c r="B67" s="9">
        <v>1362</v>
      </c>
      <c r="C67" s="9">
        <v>1362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S67" s="13" t="str">
        <f t="shared" si="1"/>
        <v>si</v>
      </c>
      <c r="T67" s="19" t="s">
        <v>14</v>
      </c>
    </row>
    <row r="68" spans="1:20" ht="12.75">
      <c r="A68" s="19" t="s">
        <v>36</v>
      </c>
      <c r="B68" s="9">
        <v>540</v>
      </c>
      <c r="C68" s="9">
        <v>540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S68" s="13" t="str">
        <f t="shared" si="1"/>
        <v>si</v>
      </c>
      <c r="T68" s="19" t="s">
        <v>36</v>
      </c>
    </row>
    <row r="69" spans="1:20" ht="12.75">
      <c r="A69" s="19" t="s">
        <v>37</v>
      </c>
      <c r="B69" s="9">
        <v>764</v>
      </c>
      <c r="C69" s="9">
        <v>764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S69" s="13" t="str">
        <f t="shared" si="1"/>
        <v>si</v>
      </c>
      <c r="T69" s="19" t="s">
        <v>37</v>
      </c>
    </row>
    <row r="70" spans="1:20" ht="12.75">
      <c r="A70" s="19" t="s">
        <v>59</v>
      </c>
      <c r="B70" s="9">
        <v>533</v>
      </c>
      <c r="C70" s="9">
        <v>533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T70" s="19" t="s">
        <v>59</v>
      </c>
    </row>
    <row r="71" spans="1:20" ht="12.75">
      <c r="A71" s="19" t="s">
        <v>44</v>
      </c>
      <c r="B71" s="9">
        <v>43203</v>
      </c>
      <c r="C71" s="9">
        <v>43203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T71" s="19" t="s">
        <v>44</v>
      </c>
    </row>
    <row r="72" spans="1:11" ht="12.75">
      <c r="A72"/>
      <c r="B72"/>
      <c r="C72"/>
      <c r="D72"/>
      <c r="E72"/>
      <c r="F72"/>
      <c r="G72"/>
      <c r="H72"/>
      <c r="I72"/>
      <c r="J72" s="13"/>
      <c r="K72" s="13"/>
    </row>
    <row r="73" spans="1:11" ht="12.75">
      <c r="A73"/>
      <c r="B73"/>
      <c r="C73"/>
      <c r="D73"/>
      <c r="E73"/>
      <c r="F73"/>
      <c r="G73"/>
      <c r="H73"/>
      <c r="I73"/>
      <c r="J73" s="13"/>
      <c r="K73" s="13"/>
    </row>
    <row r="74" spans="1:11" ht="12.75">
      <c r="A74"/>
      <c r="B74"/>
      <c r="C74"/>
      <c r="D74"/>
      <c r="E74"/>
      <c r="F74"/>
      <c r="G74"/>
      <c r="H74"/>
      <c r="I74"/>
      <c r="J74" s="13"/>
      <c r="K74" s="13"/>
    </row>
    <row r="75" spans="1:11" ht="12.75">
      <c r="A75"/>
      <c r="B75"/>
      <c r="C75"/>
      <c r="D75"/>
      <c r="E75"/>
      <c r="F75"/>
      <c r="G75"/>
      <c r="H75"/>
      <c r="I75"/>
      <c r="J75" s="13"/>
      <c r="K75" s="13"/>
    </row>
    <row r="76" spans="1:9" ht="12.75">
      <c r="A76"/>
      <c r="B76"/>
      <c r="C76"/>
      <c r="D76"/>
      <c r="E76"/>
      <c r="F76"/>
      <c r="G76"/>
      <c r="H76"/>
      <c r="I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8"/>
  <sheetViews>
    <sheetView zoomScalePageLayoutView="0" workbookViewId="0" topLeftCell="A52">
      <selection activeCell="A6" sqref="A6:C71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8" width="18.28125" style="3" bestFit="1" customWidth="1"/>
    <col min="9" max="10" width="9.140625" style="3" customWidth="1"/>
    <col min="11" max="11" width="7.00390625" style="3" bestFit="1" customWidth="1"/>
    <col min="12" max="13" width="18.28125" style="13" bestFit="1" customWidth="1"/>
    <col min="14" max="16384" width="9.140625" style="13" customWidth="1"/>
  </cols>
  <sheetData>
    <row r="1" ht="15.75">
      <c r="A1" s="8" t="s">
        <v>47</v>
      </c>
    </row>
    <row r="2" spans="1:2" ht="12.75">
      <c r="A2" s="1" t="s">
        <v>0</v>
      </c>
      <c r="B2" s="2" t="s">
        <v>45</v>
      </c>
    </row>
    <row r="3" spans="1:2" ht="12.75">
      <c r="A3" s="1" t="s">
        <v>2</v>
      </c>
      <c r="B3" s="2" t="s">
        <v>7</v>
      </c>
    </row>
    <row r="5" spans="1:9" ht="12.75">
      <c r="A5" s="10" t="s">
        <v>80</v>
      </c>
      <c r="B5" s="10" t="s">
        <v>3</v>
      </c>
      <c r="C5" s="15"/>
      <c r="D5" s="15"/>
      <c r="E5" s="15"/>
      <c r="F5" s="15"/>
      <c r="G5" s="15"/>
      <c r="H5" s="15"/>
      <c r="I5" s="17"/>
    </row>
    <row r="6" spans="1:14" ht="12.75">
      <c r="A6" s="19" t="s">
        <v>1</v>
      </c>
      <c r="B6" s="19" t="s">
        <v>5</v>
      </c>
      <c r="C6" s="19" t="s">
        <v>44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.75">
      <c r="A7" s="19" t="s">
        <v>6</v>
      </c>
      <c r="B7" s="9">
        <v>1953</v>
      </c>
      <c r="C7" s="9">
        <v>1953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2.75">
      <c r="A8" s="19" t="s">
        <v>38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2.75">
      <c r="A9" s="19" t="s">
        <v>17</v>
      </c>
      <c r="B9" s="9">
        <v>775</v>
      </c>
      <c r="C9" s="9">
        <v>775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2.75">
      <c r="A10" s="19" t="s">
        <v>73</v>
      </c>
      <c r="B10" s="9">
        <v>247</v>
      </c>
      <c r="C10" s="9">
        <v>247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.75">
      <c r="A11" s="19" t="s">
        <v>61</v>
      </c>
      <c r="B11" s="9">
        <v>345</v>
      </c>
      <c r="C11" s="9">
        <v>345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2.75">
      <c r="A12" s="19" t="s">
        <v>8</v>
      </c>
      <c r="B12" s="9">
        <v>3427</v>
      </c>
      <c r="C12" s="9">
        <v>3427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2.75">
      <c r="A13" s="19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2.75">
      <c r="A14" s="19" t="s">
        <v>9</v>
      </c>
      <c r="B14" s="9">
        <v>926</v>
      </c>
      <c r="C14" s="9">
        <v>926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2.75">
      <c r="A15" s="19" t="s">
        <v>56</v>
      </c>
      <c r="B15" s="9">
        <v>23</v>
      </c>
      <c r="C15" s="9">
        <v>23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2.75">
      <c r="A16" s="19" t="s">
        <v>42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2.75">
      <c r="A17" s="19" t="s">
        <v>74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2.75">
      <c r="A18" s="19" t="s">
        <v>57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2.75">
      <c r="A19" s="19" t="s">
        <v>10</v>
      </c>
      <c r="B19" s="9">
        <v>675</v>
      </c>
      <c r="C19" s="9">
        <v>675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2.75">
      <c r="A20" s="19" t="s">
        <v>18</v>
      </c>
      <c r="B20" s="9">
        <v>684</v>
      </c>
      <c r="C20" s="9">
        <v>684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2.75">
      <c r="A21" s="19" t="s">
        <v>11</v>
      </c>
      <c r="B21" s="9">
        <v>514</v>
      </c>
      <c r="C21" s="9">
        <v>514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2.75">
      <c r="A22" s="19" t="s">
        <v>15</v>
      </c>
      <c r="B22" s="9">
        <v>238</v>
      </c>
      <c r="C22" s="9">
        <v>238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2.75">
      <c r="A23" s="19" t="s">
        <v>19</v>
      </c>
      <c r="B23" s="9">
        <v>784</v>
      </c>
      <c r="C23" s="9">
        <v>784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2.75">
      <c r="A24" s="19" t="s">
        <v>62</v>
      </c>
      <c r="B24" s="9">
        <v>4326</v>
      </c>
      <c r="C24" s="9">
        <v>4326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2.75">
      <c r="A25" s="19" t="s">
        <v>58</v>
      </c>
      <c r="B25" s="9">
        <v>31</v>
      </c>
      <c r="C25" s="9">
        <v>31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2.75">
      <c r="A26" s="19" t="s">
        <v>20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2.75">
      <c r="A27" s="19" t="s">
        <v>63</v>
      </c>
      <c r="B27" s="9">
        <v>386</v>
      </c>
      <c r="C27" s="9">
        <v>386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2.75">
      <c r="A28" s="19" t="s">
        <v>64</v>
      </c>
      <c r="B28" s="9">
        <v>1311</v>
      </c>
      <c r="C28" s="9">
        <v>1311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2.75">
      <c r="A29" s="19" t="s">
        <v>65</v>
      </c>
      <c r="B29" s="9">
        <v>8</v>
      </c>
      <c r="C29" s="9">
        <v>8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19" t="s">
        <v>21</v>
      </c>
      <c r="B30" s="9">
        <v>702</v>
      </c>
      <c r="C30" s="9">
        <v>702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19" t="s">
        <v>41</v>
      </c>
      <c r="B31" s="9">
        <v>37</v>
      </c>
      <c r="C31" s="9">
        <v>37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19" t="s">
        <v>43</v>
      </c>
      <c r="B32" s="9">
        <v>11</v>
      </c>
      <c r="C32" s="9">
        <v>11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>
      <c r="A33" s="19" t="s">
        <v>39</v>
      </c>
      <c r="B33" s="9">
        <v>1</v>
      </c>
      <c r="C33" s="9">
        <v>1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2.75">
      <c r="A34" s="19" t="s">
        <v>75</v>
      </c>
      <c r="B34" s="9">
        <v>1385</v>
      </c>
      <c r="C34" s="9">
        <v>1385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19" t="s">
        <v>22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s="19" t="s">
        <v>23</v>
      </c>
      <c r="B36" s="9">
        <v>162</v>
      </c>
      <c r="C36" s="9">
        <v>162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>
      <c r="A37" s="19" t="s">
        <v>12</v>
      </c>
      <c r="B37" s="9">
        <v>1581</v>
      </c>
      <c r="C37" s="9">
        <v>1581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.75">
      <c r="A38" s="19" t="s">
        <v>66</v>
      </c>
      <c r="B38" s="9">
        <v>86</v>
      </c>
      <c r="C38" s="9">
        <v>86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2.75">
      <c r="A39" s="19" t="s">
        <v>24</v>
      </c>
      <c r="B39" s="9">
        <v>1472</v>
      </c>
      <c r="C39" s="9">
        <v>1472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2.75">
      <c r="A40" s="19" t="s">
        <v>16</v>
      </c>
      <c r="B40" s="9">
        <v>1395</v>
      </c>
      <c r="C40" s="9">
        <v>1395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2.75">
      <c r="A41" s="19" t="s">
        <v>25</v>
      </c>
      <c r="B41" s="9">
        <v>1185</v>
      </c>
      <c r="C41" s="9">
        <v>1185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2.75">
      <c r="A42" s="19" t="s">
        <v>13</v>
      </c>
      <c r="B42" s="9">
        <v>1793</v>
      </c>
      <c r="C42" s="9">
        <v>1793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2.75">
      <c r="A43" s="19" t="s">
        <v>26</v>
      </c>
      <c r="B43" s="9">
        <v>39</v>
      </c>
      <c r="C43" s="9">
        <v>39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2.75">
      <c r="A44" s="19" t="s">
        <v>55</v>
      </c>
      <c r="B44" s="9">
        <v>3002</v>
      </c>
      <c r="C44" s="9">
        <v>3002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2.75">
      <c r="A45" s="19" t="s">
        <v>67</v>
      </c>
      <c r="B45" s="9">
        <v>649</v>
      </c>
      <c r="C45" s="9">
        <v>649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2.75">
      <c r="A46" s="19" t="s">
        <v>68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75">
      <c r="A47" s="19" t="s">
        <v>69</v>
      </c>
      <c r="B47" s="9">
        <v>719</v>
      </c>
      <c r="C47" s="9">
        <v>719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2.75">
      <c r="A48" s="19" t="s">
        <v>76</v>
      </c>
      <c r="B48" s="9">
        <v>663</v>
      </c>
      <c r="C48" s="9">
        <v>663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2.75">
      <c r="A49" s="19" t="s">
        <v>27</v>
      </c>
      <c r="B49" s="9">
        <v>31</v>
      </c>
      <c r="C49" s="9">
        <v>31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2.75">
      <c r="A50" s="19" t="s">
        <v>28</v>
      </c>
      <c r="B50" s="9">
        <v>278</v>
      </c>
      <c r="C50" s="9">
        <v>278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.75">
      <c r="A51" s="19" t="s">
        <v>77</v>
      </c>
      <c r="B51" s="9">
        <v>1296</v>
      </c>
      <c r="C51" s="9">
        <v>1296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2.75">
      <c r="A52" s="19" t="s">
        <v>53</v>
      </c>
      <c r="B52" s="9">
        <v>18</v>
      </c>
      <c r="C52" s="9">
        <v>18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.75">
      <c r="A53" s="19" t="s">
        <v>29</v>
      </c>
      <c r="B53" s="9">
        <v>151</v>
      </c>
      <c r="C53" s="9">
        <v>151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2.75">
      <c r="A54" s="19" t="s">
        <v>60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.75">
      <c r="A55" s="19" t="s">
        <v>54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2.75">
      <c r="A56" s="19" t="s">
        <v>78</v>
      </c>
      <c r="B56" s="9">
        <v>50</v>
      </c>
      <c r="C56" s="9">
        <v>50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.75">
      <c r="A57" s="19" t="s">
        <v>70</v>
      </c>
      <c r="B57" s="9">
        <v>97</v>
      </c>
      <c r="C57" s="9">
        <v>97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2.75">
      <c r="A58" s="19" t="s">
        <v>30</v>
      </c>
      <c r="B58" s="9">
        <v>246</v>
      </c>
      <c r="C58" s="9">
        <v>246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.75">
      <c r="A59" s="19" t="s">
        <v>31</v>
      </c>
      <c r="B59" s="9">
        <v>1009</v>
      </c>
      <c r="C59" s="9">
        <v>1009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2.75">
      <c r="A60" s="19" t="s">
        <v>79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9" t="s">
        <v>32</v>
      </c>
      <c r="B61" s="9">
        <v>410</v>
      </c>
      <c r="C61" s="9">
        <v>410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2.75">
      <c r="A62" s="19" t="s">
        <v>33</v>
      </c>
      <c r="B62" s="9">
        <v>409</v>
      </c>
      <c r="C62" s="9">
        <v>409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2.75">
      <c r="A63" s="19" t="s">
        <v>34</v>
      </c>
      <c r="B63" s="9">
        <v>1048</v>
      </c>
      <c r="C63" s="9">
        <v>1048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2.75">
      <c r="A64" s="19" t="s">
        <v>71</v>
      </c>
      <c r="B64" s="9">
        <v>1064</v>
      </c>
      <c r="C64" s="9">
        <v>1064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2.75">
      <c r="A65" s="19" t="s">
        <v>35</v>
      </c>
      <c r="B65" s="9">
        <v>2461</v>
      </c>
      <c r="C65" s="9">
        <v>2461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>
      <c r="A66" s="19" t="s">
        <v>72</v>
      </c>
      <c r="B66" s="9">
        <v>367</v>
      </c>
      <c r="C66" s="9">
        <v>367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2.75">
      <c r="A67" s="19" t="s">
        <v>14</v>
      </c>
      <c r="B67" s="9">
        <v>1390</v>
      </c>
      <c r="C67" s="9">
        <v>1390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2.75">
      <c r="A68" s="19" t="s">
        <v>36</v>
      </c>
      <c r="B68" s="9">
        <v>310</v>
      </c>
      <c r="C68" s="9">
        <v>310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2.75">
      <c r="A69" s="19" t="s">
        <v>37</v>
      </c>
      <c r="B69" s="9">
        <v>572</v>
      </c>
      <c r="C69" s="9">
        <v>572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2.75">
      <c r="A70" s="19" t="s">
        <v>59</v>
      </c>
      <c r="B70" s="9">
        <v>461</v>
      </c>
      <c r="C70" s="9">
        <v>461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2.75">
      <c r="A71" s="19" t="s">
        <v>44</v>
      </c>
      <c r="B71" s="9">
        <v>43203</v>
      </c>
      <c r="C71" s="9">
        <v>43203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B46">
      <selection activeCell="D6" sqref="D6:N71"/>
    </sheetView>
  </sheetViews>
  <sheetFormatPr defaultColWidth="9.140625" defaultRowHeight="12.75"/>
  <cols>
    <col min="1" max="1" width="55.57421875" style="3" bestFit="1" customWidth="1"/>
    <col min="2" max="2" width="8.00390625" style="3" bestFit="1" customWidth="1"/>
    <col min="3" max="3" width="18.28125" style="3" bestFit="1" customWidth="1"/>
    <col min="4" max="4" width="9.140625" style="3" customWidth="1"/>
    <col min="5" max="5" width="17.8515625" style="3" customWidth="1"/>
    <col min="6" max="7" width="9.140625" style="3" customWidth="1"/>
    <col min="8" max="8" width="18.28125" style="3" bestFit="1" customWidth="1"/>
    <col min="9" max="11" width="9.140625" style="3" customWidth="1"/>
    <col min="14" max="14" width="9.140625" style="3" customWidth="1"/>
    <col min="17" max="16384" width="9.140625" style="3" customWidth="1"/>
  </cols>
  <sheetData>
    <row r="1" ht="15.75">
      <c r="A1" s="8" t="s">
        <v>48</v>
      </c>
    </row>
    <row r="2" spans="1:2" ht="12.75">
      <c r="A2" s="1" t="s">
        <v>1</v>
      </c>
      <c r="B2" s="2" t="s">
        <v>45</v>
      </c>
    </row>
    <row r="3" spans="1:2" ht="12.75">
      <c r="A3" s="1" t="s">
        <v>2</v>
      </c>
      <c r="B3" s="2"/>
    </row>
    <row r="5" spans="1:2" ht="12.75">
      <c r="A5" s="4" t="s">
        <v>52</v>
      </c>
      <c r="B5" s="4" t="s">
        <v>3</v>
      </c>
    </row>
    <row r="6" spans="1:14" ht="12.75">
      <c r="A6" s="10" t="s">
        <v>1</v>
      </c>
      <c r="B6" s="9" t="s">
        <v>5</v>
      </c>
      <c r="C6" s="18" t="s">
        <v>44</v>
      </c>
      <c r="D6" s="9"/>
      <c r="E6" s="9"/>
      <c r="F6" s="9"/>
      <c r="G6" s="9"/>
      <c r="H6" s="9"/>
      <c r="I6" s="9"/>
      <c r="J6" s="9"/>
      <c r="K6" s="9"/>
      <c r="L6" s="9"/>
      <c r="M6" s="9"/>
      <c r="N6" s="18"/>
    </row>
    <row r="7" spans="1:18" ht="12.75">
      <c r="A7" s="10" t="s">
        <v>6</v>
      </c>
      <c r="B7" s="9">
        <f>Prestitoperelocale!B7+PRestitoIntebibliotecarioEntra!B7+PRestitoIntebibliotecarioEsce!B7</f>
        <v>8163</v>
      </c>
      <c r="C7" s="9">
        <f>Prestitoperelocale!C7+PRestitoIntebibliotecarioEntra!C7+PRestitoIntebibliotecarioEsce!C7</f>
        <v>8163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Q7" s="3" t="str">
        <f aca="true" t="shared" si="0" ref="Q7:Q38">IF(R7=A7,"V","FFFFFFF")</f>
        <v>V</v>
      </c>
      <c r="R7" s="10" t="s">
        <v>6</v>
      </c>
    </row>
    <row r="8" spans="1:18" ht="12.75">
      <c r="A8" s="11" t="s">
        <v>38</v>
      </c>
      <c r="B8" s="9">
        <f>Prestitoperelocale!B8+PRestitoIntebibliotecarioEntra!B8+PRestitoIntebibliotecarioEsce!B8</f>
        <v>36</v>
      </c>
      <c r="C8" s="9">
        <f>Prestitoperelocale!C8+PRestitoIntebibliotecarioEntra!C8+PRestitoIntebibliotecarioEsce!C8</f>
        <v>36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Q8" s="3" t="str">
        <f t="shared" si="0"/>
        <v>V</v>
      </c>
      <c r="R8" s="11" t="s">
        <v>38</v>
      </c>
    </row>
    <row r="9" spans="1:18" ht="12.75">
      <c r="A9" s="11" t="s">
        <v>17</v>
      </c>
      <c r="B9" s="9">
        <f>Prestitoperelocale!B9+PRestitoIntebibliotecarioEntra!B9+PRestitoIntebibliotecarioEsce!B9</f>
        <v>1944</v>
      </c>
      <c r="C9" s="9">
        <f>Prestitoperelocale!C9+PRestitoIntebibliotecarioEntra!C9+PRestitoIntebibliotecarioEsce!C9</f>
        <v>1944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Q9" s="3" t="str">
        <f t="shared" si="0"/>
        <v>V</v>
      </c>
      <c r="R9" s="11" t="s">
        <v>17</v>
      </c>
    </row>
    <row r="10" spans="1:18" ht="12.75">
      <c r="A10" s="11" t="s">
        <v>73</v>
      </c>
      <c r="B10" s="9">
        <f>Prestitoperelocale!B10+PRestitoIntebibliotecarioEntra!B10+PRestitoIntebibliotecarioEsce!B10</f>
        <v>819</v>
      </c>
      <c r="C10" s="9">
        <f>Prestitoperelocale!C10+PRestitoIntebibliotecarioEntra!C10+PRestitoIntebibliotecarioEsce!C10</f>
        <v>819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Q10" s="3" t="str">
        <f t="shared" si="0"/>
        <v>V</v>
      </c>
      <c r="R10" s="11" t="s">
        <v>73</v>
      </c>
    </row>
    <row r="11" spans="1:18" ht="12.75">
      <c r="A11" s="11" t="s">
        <v>61</v>
      </c>
      <c r="B11" s="9">
        <f>Prestitoperelocale!B11+PRestitoIntebibliotecarioEntra!B11+PRestitoIntebibliotecarioEsce!B11</f>
        <v>1087</v>
      </c>
      <c r="C11" s="9">
        <f>Prestitoperelocale!C11+PRestitoIntebibliotecarioEntra!C11+PRestitoIntebibliotecarioEsce!C11</f>
        <v>1087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Q11" s="3" t="str">
        <f t="shared" si="0"/>
        <v>V</v>
      </c>
      <c r="R11" s="11" t="s">
        <v>61</v>
      </c>
    </row>
    <row r="12" spans="1:18" ht="12.75">
      <c r="A12" s="11" t="s">
        <v>8</v>
      </c>
      <c r="B12" s="9">
        <f>Prestitoperelocale!B12+PRestitoIntebibliotecarioEntra!B12+PRestitoIntebibliotecarioEsce!B12</f>
        <v>9226</v>
      </c>
      <c r="C12" s="9">
        <f>Prestitoperelocale!C12+PRestitoIntebibliotecarioEntra!C12+PRestitoIntebibliotecarioEsce!C12</f>
        <v>9226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Q12" s="3" t="str">
        <f t="shared" si="0"/>
        <v>V</v>
      </c>
      <c r="R12" s="11" t="s">
        <v>8</v>
      </c>
    </row>
    <row r="13" spans="1:18" ht="12.75">
      <c r="A13" s="11" t="s">
        <v>40</v>
      </c>
      <c r="B13" s="9">
        <f>Prestitoperelocale!B13+PRestitoIntebibliotecarioEntra!B13+PRestitoIntebibliotecarioEsce!B13</f>
        <v>0</v>
      </c>
      <c r="C13" s="9">
        <f>Prestitoperelocale!C13+PRestitoIntebibliotecarioEntra!C13+PRestitoIntebibliotecarioEsce!C13</f>
        <v>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Q13" s="3" t="str">
        <f t="shared" si="0"/>
        <v>V</v>
      </c>
      <c r="R13" s="11" t="s">
        <v>40</v>
      </c>
    </row>
    <row r="14" spans="1:18" ht="12.75">
      <c r="A14" s="11" t="s">
        <v>9</v>
      </c>
      <c r="B14" s="9">
        <f>Prestitoperelocale!B14+PRestitoIntebibliotecarioEntra!B14+PRestitoIntebibliotecarioEsce!B14</f>
        <v>2168</v>
      </c>
      <c r="C14" s="9">
        <f>Prestitoperelocale!C14+PRestitoIntebibliotecarioEntra!C14+PRestitoIntebibliotecarioEsce!C14</f>
        <v>2168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Q14" s="3" t="str">
        <f t="shared" si="0"/>
        <v>V</v>
      </c>
      <c r="R14" s="11" t="s">
        <v>9</v>
      </c>
    </row>
    <row r="15" spans="1:18" ht="12.75">
      <c r="A15" s="11" t="s">
        <v>56</v>
      </c>
      <c r="B15" s="9">
        <f>Prestitoperelocale!B15+PRestitoIntebibliotecarioEntra!B15+PRestitoIntebibliotecarioEsce!B15</f>
        <v>108</v>
      </c>
      <c r="C15" s="9">
        <f>Prestitoperelocale!C15+PRestitoIntebibliotecarioEntra!C15+PRestitoIntebibliotecarioEsce!C15</f>
        <v>108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Q15" s="3" t="str">
        <f t="shared" si="0"/>
        <v>V</v>
      </c>
      <c r="R15" s="11" t="s">
        <v>56</v>
      </c>
    </row>
    <row r="16" spans="1:18" ht="12.75">
      <c r="A16" s="11" t="s">
        <v>42</v>
      </c>
      <c r="B16" s="9">
        <f>Prestitoperelocale!B16+PRestitoIntebibliotecarioEntra!B16+PRestitoIntebibliotecarioEsce!B16</f>
        <v>53</v>
      </c>
      <c r="C16" s="9">
        <f>Prestitoperelocale!C16+PRestitoIntebibliotecarioEntra!C16+PRestitoIntebibliotecarioEsce!C16</f>
        <v>53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Q16" s="3" t="str">
        <f t="shared" si="0"/>
        <v>V</v>
      </c>
      <c r="R16" s="11" t="s">
        <v>42</v>
      </c>
    </row>
    <row r="17" spans="1:18" ht="12.75">
      <c r="A17" s="11" t="s">
        <v>74</v>
      </c>
      <c r="B17" s="9">
        <f>Prestitoperelocale!B17+PRestitoIntebibliotecarioEntra!B17+PRestitoIntebibliotecarioEsce!B17</f>
        <v>32</v>
      </c>
      <c r="C17" s="9">
        <f>Prestitoperelocale!C17+PRestitoIntebibliotecarioEntra!C17+PRestitoIntebibliotecarioEsce!C17</f>
        <v>32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Q17" s="3" t="str">
        <f t="shared" si="0"/>
        <v>V</v>
      </c>
      <c r="R17" s="11" t="s">
        <v>74</v>
      </c>
    </row>
    <row r="18" spans="1:18" ht="12.75">
      <c r="A18" s="11" t="s">
        <v>57</v>
      </c>
      <c r="B18" s="9">
        <f>Prestitoperelocale!B18+PRestitoIntebibliotecarioEntra!B18+PRestitoIntebibliotecarioEsce!B18</f>
        <v>93</v>
      </c>
      <c r="C18" s="9">
        <f>Prestitoperelocale!C18+PRestitoIntebibliotecarioEntra!C18+PRestitoIntebibliotecarioEsce!C18</f>
        <v>93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Q18" s="3" t="str">
        <f t="shared" si="0"/>
        <v>V</v>
      </c>
      <c r="R18" s="11" t="s">
        <v>57</v>
      </c>
    </row>
    <row r="19" spans="1:18" ht="12.75">
      <c r="A19" s="11" t="s">
        <v>10</v>
      </c>
      <c r="B19" s="9">
        <f>Prestitoperelocale!B19+PRestitoIntebibliotecarioEntra!B19+PRestitoIntebibliotecarioEsce!B19</f>
        <v>3829</v>
      </c>
      <c r="C19" s="9">
        <f>Prestitoperelocale!C19+PRestitoIntebibliotecarioEntra!C19+PRestitoIntebibliotecarioEsce!C19</f>
        <v>3829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Q19" s="3" t="str">
        <f t="shared" si="0"/>
        <v>V</v>
      </c>
      <c r="R19" s="11" t="s">
        <v>10</v>
      </c>
    </row>
    <row r="20" spans="1:18" ht="12.75">
      <c r="A20" s="11" t="s">
        <v>18</v>
      </c>
      <c r="B20" s="9">
        <f>Prestitoperelocale!B20+PRestitoIntebibliotecarioEntra!B20+PRestitoIntebibliotecarioEsce!B20</f>
        <v>2876</v>
      </c>
      <c r="C20" s="9">
        <f>Prestitoperelocale!C20+PRestitoIntebibliotecarioEntra!C20+PRestitoIntebibliotecarioEsce!C20</f>
        <v>2876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Q20" s="3" t="str">
        <f t="shared" si="0"/>
        <v>V</v>
      </c>
      <c r="R20" s="11" t="s">
        <v>18</v>
      </c>
    </row>
    <row r="21" spans="1:18" ht="12.75">
      <c r="A21" s="11" t="s">
        <v>11</v>
      </c>
      <c r="B21" s="9">
        <f>Prestitoperelocale!B21+PRestitoIntebibliotecarioEntra!B21+PRestitoIntebibliotecarioEsce!B21</f>
        <v>1766</v>
      </c>
      <c r="C21" s="9">
        <f>Prestitoperelocale!C21+PRestitoIntebibliotecarioEntra!C21+PRestitoIntebibliotecarioEsce!C21</f>
        <v>1766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Q21" s="3" t="str">
        <f t="shared" si="0"/>
        <v>V</v>
      </c>
      <c r="R21" s="11" t="s">
        <v>11</v>
      </c>
    </row>
    <row r="22" spans="1:18" ht="12.75">
      <c r="A22" s="11" t="s">
        <v>15</v>
      </c>
      <c r="B22" s="9">
        <f>Prestitoperelocale!B22+PRestitoIntebibliotecarioEntra!B22+PRestitoIntebibliotecarioEsce!B22</f>
        <v>1109</v>
      </c>
      <c r="C22" s="9">
        <f>Prestitoperelocale!C22+PRestitoIntebibliotecarioEntra!C22+PRestitoIntebibliotecarioEsce!C22</f>
        <v>1109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Q22" s="3" t="str">
        <f t="shared" si="0"/>
        <v>V</v>
      </c>
      <c r="R22" s="11" t="s">
        <v>15</v>
      </c>
    </row>
    <row r="23" spans="1:18" ht="12.75">
      <c r="A23" s="11" t="s">
        <v>19</v>
      </c>
      <c r="B23" s="9">
        <f>Prestitoperelocale!B23+PRestitoIntebibliotecarioEntra!B23+PRestitoIntebibliotecarioEsce!B23</f>
        <v>2919</v>
      </c>
      <c r="C23" s="9">
        <f>Prestitoperelocale!C23+PRestitoIntebibliotecarioEntra!C23+PRestitoIntebibliotecarioEsce!C23</f>
        <v>2919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Q23" s="3" t="str">
        <f t="shared" si="0"/>
        <v>V</v>
      </c>
      <c r="R23" s="11" t="s">
        <v>19</v>
      </c>
    </row>
    <row r="24" spans="1:18" ht="12.75">
      <c r="A24" s="11" t="s">
        <v>62</v>
      </c>
      <c r="B24" s="9">
        <f>Prestitoperelocale!B24+PRestitoIntebibliotecarioEntra!B24+PRestitoIntebibliotecarioEsce!B24</f>
        <v>22683</v>
      </c>
      <c r="C24" s="9">
        <f>Prestitoperelocale!C24+PRestitoIntebibliotecarioEntra!C24+PRestitoIntebibliotecarioEsce!C24</f>
        <v>22683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Q24" s="3" t="str">
        <f t="shared" si="0"/>
        <v>V</v>
      </c>
      <c r="R24" s="11" t="s">
        <v>62</v>
      </c>
    </row>
    <row r="25" spans="1:18" ht="12.75">
      <c r="A25" s="11" t="s">
        <v>58</v>
      </c>
      <c r="B25" s="9">
        <f>Prestitoperelocale!B25+PRestitoIntebibliotecarioEntra!B25+PRestitoIntebibliotecarioEsce!B25</f>
        <v>37</v>
      </c>
      <c r="C25" s="9">
        <f>Prestitoperelocale!C25+PRestitoIntebibliotecarioEntra!C25+PRestitoIntebibliotecarioEsce!C25</f>
        <v>37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Q25" s="3" t="str">
        <f t="shared" si="0"/>
        <v>V</v>
      </c>
      <c r="R25" s="11" t="s">
        <v>58</v>
      </c>
    </row>
    <row r="26" spans="1:18" ht="12.75">
      <c r="A26" s="11" t="s">
        <v>20</v>
      </c>
      <c r="B26" s="9">
        <f>Prestitoperelocale!B26+PRestitoIntebibliotecarioEntra!B26+PRestitoIntebibliotecarioEsce!B26</f>
        <v>0</v>
      </c>
      <c r="C26" s="9">
        <f>Prestitoperelocale!C26+PRestitoIntebibliotecarioEntra!C26+PRestitoIntebibliotecarioEsce!C26</f>
        <v>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Q26" s="3" t="str">
        <f t="shared" si="0"/>
        <v>V</v>
      </c>
      <c r="R26" s="11" t="s">
        <v>20</v>
      </c>
    </row>
    <row r="27" spans="1:18" ht="12.75">
      <c r="A27" s="11" t="s">
        <v>63</v>
      </c>
      <c r="B27" s="9">
        <f>Prestitoperelocale!B27+PRestitoIntebibliotecarioEntra!B27+PRestitoIntebibliotecarioEsce!B27</f>
        <v>1259</v>
      </c>
      <c r="C27" s="9">
        <f>Prestitoperelocale!C27+PRestitoIntebibliotecarioEntra!C27+PRestitoIntebibliotecarioEsce!C27</f>
        <v>1259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Q27" s="3" t="str">
        <f t="shared" si="0"/>
        <v>V</v>
      </c>
      <c r="R27" s="11" t="s">
        <v>63</v>
      </c>
    </row>
    <row r="28" spans="1:18" ht="12.75">
      <c r="A28" s="11" t="s">
        <v>64</v>
      </c>
      <c r="B28" s="9">
        <f>Prestitoperelocale!B28+PRestitoIntebibliotecarioEntra!B28+PRestitoIntebibliotecarioEsce!B28</f>
        <v>3824</v>
      </c>
      <c r="C28" s="9">
        <f>Prestitoperelocale!C28+PRestitoIntebibliotecarioEntra!C28+PRestitoIntebibliotecarioEsce!C28</f>
        <v>3824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Q28" s="3" t="str">
        <f t="shared" si="0"/>
        <v>V</v>
      </c>
      <c r="R28" s="11" t="s">
        <v>64</v>
      </c>
    </row>
    <row r="29" spans="1:18" ht="12.75">
      <c r="A29" s="11" t="s">
        <v>65</v>
      </c>
      <c r="B29" s="9">
        <f>Prestitoperelocale!B29+PRestitoIntebibliotecarioEntra!B29+PRestitoIntebibliotecarioEsce!B29</f>
        <v>67</v>
      </c>
      <c r="C29" s="9">
        <f>Prestitoperelocale!C29+PRestitoIntebibliotecarioEntra!C29+PRestitoIntebibliotecarioEsce!C29</f>
        <v>67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Q29" s="3" t="str">
        <f t="shared" si="0"/>
        <v>V</v>
      </c>
      <c r="R29" s="11" t="s">
        <v>65</v>
      </c>
    </row>
    <row r="30" spans="1:18" ht="12.75">
      <c r="A30" s="11" t="s">
        <v>21</v>
      </c>
      <c r="B30" s="9">
        <f>Prestitoperelocale!B30+PRestitoIntebibliotecarioEntra!B30+PRestitoIntebibliotecarioEsce!B30</f>
        <v>2490</v>
      </c>
      <c r="C30" s="9">
        <f>Prestitoperelocale!C30+PRestitoIntebibliotecarioEntra!C30+PRestitoIntebibliotecarioEsce!C30</f>
        <v>2490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Q30" s="3" t="str">
        <f t="shared" si="0"/>
        <v>V</v>
      </c>
      <c r="R30" s="11" t="s">
        <v>21</v>
      </c>
    </row>
    <row r="31" spans="1:18" ht="12.75">
      <c r="A31" s="11" t="s">
        <v>41</v>
      </c>
      <c r="B31" s="9">
        <f>Prestitoperelocale!B31+PRestitoIntebibliotecarioEntra!B31+PRestitoIntebibliotecarioEsce!B31</f>
        <v>64</v>
      </c>
      <c r="C31" s="9">
        <f>Prestitoperelocale!C31+PRestitoIntebibliotecarioEntra!C31+PRestitoIntebibliotecarioEsce!C31</f>
        <v>64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Q31" s="3" t="str">
        <f t="shared" si="0"/>
        <v>V</v>
      </c>
      <c r="R31" s="11" t="s">
        <v>41</v>
      </c>
    </row>
    <row r="32" spans="1:18" ht="12.75">
      <c r="A32" s="11" t="s">
        <v>43</v>
      </c>
      <c r="B32" s="9">
        <f>Prestitoperelocale!B32+PRestitoIntebibliotecarioEntra!B32+PRestitoIntebibliotecarioEsce!B32</f>
        <v>14</v>
      </c>
      <c r="C32" s="9">
        <f>Prestitoperelocale!C32+PRestitoIntebibliotecarioEntra!C32+PRestitoIntebibliotecarioEsce!C32</f>
        <v>14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Q32" s="3" t="str">
        <f t="shared" si="0"/>
        <v>V</v>
      </c>
      <c r="R32" s="11" t="s">
        <v>43</v>
      </c>
    </row>
    <row r="33" spans="1:18" ht="12.75">
      <c r="A33" s="11" t="s">
        <v>39</v>
      </c>
      <c r="B33" s="9">
        <f>Prestitoperelocale!B33+PRestitoIntebibliotecarioEntra!B33+PRestitoIntebibliotecarioEsce!B33</f>
        <v>2</v>
      </c>
      <c r="C33" s="9">
        <f>Prestitoperelocale!C33+PRestitoIntebibliotecarioEntra!C33+PRestitoIntebibliotecarioEsce!C33</f>
        <v>2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Q33" s="3" t="str">
        <f t="shared" si="0"/>
        <v>V</v>
      </c>
      <c r="R33" s="11" t="s">
        <v>39</v>
      </c>
    </row>
    <row r="34" spans="1:18" ht="12.75">
      <c r="A34" s="11" t="s">
        <v>75</v>
      </c>
      <c r="B34" s="9">
        <f>Prestitoperelocale!B34+PRestitoIntebibliotecarioEntra!B34+PRestitoIntebibliotecarioEsce!B34</f>
        <v>4612</v>
      </c>
      <c r="C34" s="9">
        <f>Prestitoperelocale!C34+PRestitoIntebibliotecarioEntra!C34+PRestitoIntebibliotecarioEsce!C34</f>
        <v>4612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Q34" s="3" t="str">
        <f t="shared" si="0"/>
        <v>V</v>
      </c>
      <c r="R34" s="11" t="s">
        <v>75</v>
      </c>
    </row>
    <row r="35" spans="1:18" ht="12.75">
      <c r="A35" s="11" t="s">
        <v>22</v>
      </c>
      <c r="B35" s="9">
        <f>Prestitoperelocale!B35+PRestitoIntebibliotecarioEntra!B35+PRestitoIntebibliotecarioEsce!B35</f>
        <v>0</v>
      </c>
      <c r="C35" s="9">
        <f>Prestitoperelocale!C35+PRestitoIntebibliotecarioEntra!C35+PRestitoIntebibliotecarioEsce!C35</f>
        <v>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Q35" s="3" t="str">
        <f t="shared" si="0"/>
        <v>V</v>
      </c>
      <c r="R35" s="11" t="s">
        <v>22</v>
      </c>
    </row>
    <row r="36" spans="1:18" ht="12.75">
      <c r="A36" s="11" t="s">
        <v>23</v>
      </c>
      <c r="B36" s="9">
        <f>Prestitoperelocale!B36+PRestitoIntebibliotecarioEntra!B36+PRestitoIntebibliotecarioEsce!B36</f>
        <v>759</v>
      </c>
      <c r="C36" s="9">
        <f>Prestitoperelocale!C36+PRestitoIntebibliotecarioEntra!C36+PRestitoIntebibliotecarioEsce!C36</f>
        <v>759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Q36" s="3" t="str">
        <f t="shared" si="0"/>
        <v>V</v>
      </c>
      <c r="R36" s="11" t="s">
        <v>23</v>
      </c>
    </row>
    <row r="37" spans="1:18" ht="12.75">
      <c r="A37" s="11" t="s">
        <v>12</v>
      </c>
      <c r="B37" s="9">
        <f>Prestitoperelocale!B37+PRestitoIntebibliotecarioEntra!B37+PRestitoIntebibliotecarioEsce!B37</f>
        <v>5687</v>
      </c>
      <c r="C37" s="9">
        <f>Prestitoperelocale!C37+PRestitoIntebibliotecarioEntra!C37+PRestitoIntebibliotecarioEsce!C37</f>
        <v>5687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Q37" s="3" t="str">
        <f t="shared" si="0"/>
        <v>V</v>
      </c>
      <c r="R37" s="11" t="s">
        <v>12</v>
      </c>
    </row>
    <row r="38" spans="1:18" ht="12.75">
      <c r="A38" s="11" t="s">
        <v>66</v>
      </c>
      <c r="B38" s="9">
        <f>Prestitoperelocale!B38+PRestitoIntebibliotecarioEntra!B38+PRestitoIntebibliotecarioEsce!B38</f>
        <v>109</v>
      </c>
      <c r="C38" s="9">
        <f>Prestitoperelocale!C38+PRestitoIntebibliotecarioEntra!C38+PRestitoIntebibliotecarioEsce!C38</f>
        <v>109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Q38" s="3" t="str">
        <f t="shared" si="0"/>
        <v>V</v>
      </c>
      <c r="R38" s="11" t="s">
        <v>66</v>
      </c>
    </row>
    <row r="39" spans="1:18" ht="12.75">
      <c r="A39" s="11" t="s">
        <v>24</v>
      </c>
      <c r="B39" s="9">
        <f>Prestitoperelocale!B39+PRestitoIntebibliotecarioEntra!B39+PRestitoIntebibliotecarioEsce!B39</f>
        <v>6422</v>
      </c>
      <c r="C39" s="9">
        <f>Prestitoperelocale!C39+PRestitoIntebibliotecarioEntra!C39+PRestitoIntebibliotecarioEsce!C39</f>
        <v>6422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Q39" s="3" t="str">
        <f aca="true" t="shared" si="1" ref="Q39:Q70">IF(R39=A39,"V","FFFFFFF")</f>
        <v>V</v>
      </c>
      <c r="R39" s="11" t="s">
        <v>24</v>
      </c>
    </row>
    <row r="40" spans="1:18" ht="12.75">
      <c r="A40" s="11" t="s">
        <v>16</v>
      </c>
      <c r="B40" s="9">
        <f>Prestitoperelocale!B40+PRestitoIntebibliotecarioEntra!B40+PRestitoIntebibliotecarioEsce!B40</f>
        <v>7038</v>
      </c>
      <c r="C40" s="9">
        <f>Prestitoperelocale!C40+PRestitoIntebibliotecarioEntra!C40+PRestitoIntebibliotecarioEsce!C40</f>
        <v>7038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Q40" s="3" t="str">
        <f t="shared" si="1"/>
        <v>V</v>
      </c>
      <c r="R40" s="11" t="s">
        <v>16</v>
      </c>
    </row>
    <row r="41" spans="1:18" ht="12.75">
      <c r="A41" s="11" t="s">
        <v>25</v>
      </c>
      <c r="B41" s="9">
        <f>Prestitoperelocale!B41+PRestitoIntebibliotecarioEntra!B41+PRestitoIntebibliotecarioEsce!B41</f>
        <v>4552</v>
      </c>
      <c r="C41" s="9">
        <f>Prestitoperelocale!C41+PRestitoIntebibliotecarioEntra!C41+PRestitoIntebibliotecarioEsce!C41</f>
        <v>4552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Q41" s="3" t="str">
        <f t="shared" si="1"/>
        <v>V</v>
      </c>
      <c r="R41" s="11" t="s">
        <v>25</v>
      </c>
    </row>
    <row r="42" spans="1:18" ht="12.75">
      <c r="A42" s="11" t="s">
        <v>13</v>
      </c>
      <c r="B42" s="9">
        <f>Prestitoperelocale!B42+PRestitoIntebibliotecarioEntra!B42+PRestitoIntebibliotecarioEsce!B42</f>
        <v>7435</v>
      </c>
      <c r="C42" s="9">
        <f>Prestitoperelocale!C42+PRestitoIntebibliotecarioEntra!C42+PRestitoIntebibliotecarioEsce!C42</f>
        <v>7435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Q42" s="3" t="str">
        <f t="shared" si="1"/>
        <v>V</v>
      </c>
      <c r="R42" s="11" t="s">
        <v>13</v>
      </c>
    </row>
    <row r="43" spans="1:18" ht="12.75">
      <c r="A43" s="11" t="s">
        <v>26</v>
      </c>
      <c r="B43" s="9">
        <f>Prestitoperelocale!B43+PRestitoIntebibliotecarioEntra!B43+PRestitoIntebibliotecarioEsce!B43</f>
        <v>60</v>
      </c>
      <c r="C43" s="9">
        <f>Prestitoperelocale!C43+PRestitoIntebibliotecarioEntra!C43+PRestitoIntebibliotecarioEsce!C43</f>
        <v>60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Q43" s="3" t="str">
        <f t="shared" si="1"/>
        <v>V</v>
      </c>
      <c r="R43" s="11" t="s">
        <v>26</v>
      </c>
    </row>
    <row r="44" spans="1:18" ht="12.75">
      <c r="A44" s="11" t="s">
        <v>55</v>
      </c>
      <c r="B44" s="9">
        <f>Prestitoperelocale!B44+PRestitoIntebibliotecarioEntra!B44+PRestitoIntebibliotecarioEsce!B44</f>
        <v>10323</v>
      </c>
      <c r="C44" s="9">
        <f>Prestitoperelocale!C44+PRestitoIntebibliotecarioEntra!C44+PRestitoIntebibliotecarioEsce!C44</f>
        <v>10323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Q44" s="3" t="str">
        <f t="shared" si="1"/>
        <v>V</v>
      </c>
      <c r="R44" s="11" t="s">
        <v>55</v>
      </c>
    </row>
    <row r="45" spans="1:18" ht="12.75">
      <c r="A45" s="11" t="s">
        <v>67</v>
      </c>
      <c r="B45" s="9">
        <f>Prestitoperelocale!B45+PRestitoIntebibliotecarioEntra!B45+PRestitoIntebibliotecarioEsce!B45</f>
        <v>3861</v>
      </c>
      <c r="C45" s="9">
        <f>Prestitoperelocale!C45+PRestitoIntebibliotecarioEntra!C45+PRestitoIntebibliotecarioEsce!C45</f>
        <v>3861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Q45" s="3" t="str">
        <f t="shared" si="1"/>
        <v>V</v>
      </c>
      <c r="R45" s="11" t="s">
        <v>67</v>
      </c>
    </row>
    <row r="46" spans="1:18" ht="12.75">
      <c r="A46" s="11" t="s">
        <v>68</v>
      </c>
      <c r="B46" s="9">
        <f>Prestitoperelocale!B46+PRestitoIntebibliotecarioEntra!B46+PRestitoIntebibliotecarioEsce!B46</f>
        <v>0</v>
      </c>
      <c r="C46" s="9">
        <f>Prestitoperelocale!C46+PRestitoIntebibliotecarioEntra!C46+PRestitoIntebibliotecarioEsce!C46</f>
        <v>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Q46" s="3" t="str">
        <f t="shared" si="1"/>
        <v>V</v>
      </c>
      <c r="R46" s="11" t="s">
        <v>68</v>
      </c>
    </row>
    <row r="47" spans="1:18" ht="12.75">
      <c r="A47" s="11" t="s">
        <v>69</v>
      </c>
      <c r="B47" s="9">
        <f>Prestitoperelocale!B47+PRestitoIntebibliotecarioEntra!B47+PRestitoIntebibliotecarioEsce!B47</f>
        <v>2008</v>
      </c>
      <c r="C47" s="9">
        <f>Prestitoperelocale!C47+PRestitoIntebibliotecarioEntra!C47+PRestitoIntebibliotecarioEsce!C47</f>
        <v>2008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Q47" s="3" t="str">
        <f t="shared" si="1"/>
        <v>V</v>
      </c>
      <c r="R47" s="11" t="s">
        <v>69</v>
      </c>
    </row>
    <row r="48" spans="1:18" ht="12.75">
      <c r="A48" s="11" t="s">
        <v>76</v>
      </c>
      <c r="B48" s="9">
        <f>Prestitoperelocale!B48+PRestitoIntebibliotecarioEntra!B48+PRestitoIntebibliotecarioEsce!B48</f>
        <v>1311</v>
      </c>
      <c r="C48" s="9">
        <f>Prestitoperelocale!C48+PRestitoIntebibliotecarioEntra!C48+PRestitoIntebibliotecarioEsce!C48</f>
        <v>1311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Q48" s="3" t="str">
        <f t="shared" si="1"/>
        <v>V</v>
      </c>
      <c r="R48" s="11" t="s">
        <v>76</v>
      </c>
    </row>
    <row r="49" spans="1:18" ht="12.75">
      <c r="A49" s="11" t="s">
        <v>27</v>
      </c>
      <c r="B49" s="9">
        <f>Prestitoperelocale!B49+PRestitoIntebibliotecarioEntra!B49+PRestitoIntebibliotecarioEsce!B49</f>
        <v>254</v>
      </c>
      <c r="C49" s="9">
        <f>Prestitoperelocale!C49+PRestitoIntebibliotecarioEntra!C49+PRestitoIntebibliotecarioEsce!C49</f>
        <v>254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Q49" s="3" t="str">
        <f t="shared" si="1"/>
        <v>V</v>
      </c>
      <c r="R49" s="11" t="s">
        <v>27</v>
      </c>
    </row>
    <row r="50" spans="1:18" ht="12.75">
      <c r="A50" s="11" t="s">
        <v>28</v>
      </c>
      <c r="B50" s="9">
        <f>Prestitoperelocale!B50+PRestitoIntebibliotecarioEntra!B50+PRestitoIntebibliotecarioEsce!B50</f>
        <v>944</v>
      </c>
      <c r="C50" s="9">
        <f>Prestitoperelocale!C50+PRestitoIntebibliotecarioEntra!C50+PRestitoIntebibliotecarioEsce!C50</f>
        <v>944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Q50" s="3" t="str">
        <f t="shared" si="1"/>
        <v>V</v>
      </c>
      <c r="R50" s="11" t="s">
        <v>28</v>
      </c>
    </row>
    <row r="51" spans="1:18" ht="12.75">
      <c r="A51" s="11" t="s">
        <v>77</v>
      </c>
      <c r="B51" s="9">
        <f>Prestitoperelocale!B51+PRestitoIntebibliotecarioEntra!B51+PRestitoIntebibliotecarioEsce!B51</f>
        <v>4038</v>
      </c>
      <c r="C51" s="9">
        <f>Prestitoperelocale!C51+PRestitoIntebibliotecarioEntra!C51+PRestitoIntebibliotecarioEsce!C51</f>
        <v>4038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Q51" s="3" t="str">
        <f t="shared" si="1"/>
        <v>V</v>
      </c>
      <c r="R51" s="11" t="s">
        <v>77</v>
      </c>
    </row>
    <row r="52" spans="1:18" ht="12.75">
      <c r="A52" s="11" t="s">
        <v>53</v>
      </c>
      <c r="B52" s="9">
        <f>Prestitoperelocale!B52+PRestitoIntebibliotecarioEntra!B52+PRestitoIntebibliotecarioEsce!B52</f>
        <v>26</v>
      </c>
      <c r="C52" s="9">
        <f>Prestitoperelocale!C52+PRestitoIntebibliotecarioEntra!C52+PRestitoIntebibliotecarioEsce!C52</f>
        <v>26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Q52" s="3" t="str">
        <f t="shared" si="1"/>
        <v>V</v>
      </c>
      <c r="R52" s="11" t="s">
        <v>53</v>
      </c>
    </row>
    <row r="53" spans="1:18" ht="12.75">
      <c r="A53" s="11" t="s">
        <v>29</v>
      </c>
      <c r="B53" s="9">
        <f>Prestitoperelocale!B53+PRestitoIntebibliotecarioEntra!B53+PRestitoIntebibliotecarioEsce!B53</f>
        <v>753</v>
      </c>
      <c r="C53" s="9">
        <f>Prestitoperelocale!C53+PRestitoIntebibliotecarioEntra!C53+PRestitoIntebibliotecarioEsce!C53</f>
        <v>753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Q53" s="3" t="str">
        <f t="shared" si="1"/>
        <v>V</v>
      </c>
      <c r="R53" s="11" t="s">
        <v>29</v>
      </c>
    </row>
    <row r="54" spans="1:18" ht="12.75">
      <c r="A54" s="11" t="s">
        <v>60</v>
      </c>
      <c r="B54" s="9">
        <f>Prestitoperelocale!B54+PRestitoIntebibliotecarioEntra!B54+PRestitoIntebibliotecarioEsce!B54</f>
        <v>0</v>
      </c>
      <c r="C54" s="9">
        <f>Prestitoperelocale!C54+PRestitoIntebibliotecarioEntra!C54+PRestitoIntebibliotecarioEsce!C54</f>
        <v>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Q54" s="3" t="str">
        <f t="shared" si="1"/>
        <v>V</v>
      </c>
      <c r="R54" s="11" t="s">
        <v>60</v>
      </c>
    </row>
    <row r="55" spans="1:18" ht="12.75">
      <c r="A55" s="11" t="s">
        <v>54</v>
      </c>
      <c r="B55" s="9">
        <f>Prestitoperelocale!B55+PRestitoIntebibliotecarioEntra!B55+PRestitoIntebibliotecarioEsce!B55</f>
        <v>0</v>
      </c>
      <c r="C55" s="9">
        <f>Prestitoperelocale!C55+PRestitoIntebibliotecarioEntra!C55+PRestitoIntebibliotecarioEsce!C55</f>
        <v>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Q55" s="3" t="str">
        <f t="shared" si="1"/>
        <v>V</v>
      </c>
      <c r="R55" s="11" t="s">
        <v>54</v>
      </c>
    </row>
    <row r="56" spans="1:18" ht="12.75">
      <c r="A56" s="11" t="s">
        <v>78</v>
      </c>
      <c r="B56" s="9">
        <f>Prestitoperelocale!B56+PRestitoIntebibliotecarioEntra!B56+PRestitoIntebibliotecarioEsce!B56</f>
        <v>110</v>
      </c>
      <c r="C56" s="9">
        <f>Prestitoperelocale!C56+PRestitoIntebibliotecarioEntra!C56+PRestitoIntebibliotecarioEsce!C56</f>
        <v>110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Q56" s="3" t="str">
        <f t="shared" si="1"/>
        <v>V</v>
      </c>
      <c r="R56" s="11" t="s">
        <v>78</v>
      </c>
    </row>
    <row r="57" spans="1:18" ht="12.75">
      <c r="A57" s="11" t="s">
        <v>70</v>
      </c>
      <c r="B57" s="9">
        <f>Prestitoperelocale!B57+PRestitoIntebibliotecarioEntra!B57+PRestitoIntebibliotecarioEsce!B57</f>
        <v>707</v>
      </c>
      <c r="C57" s="9">
        <f>Prestitoperelocale!C57+PRestitoIntebibliotecarioEntra!C57+PRestitoIntebibliotecarioEsce!C57</f>
        <v>707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Q57" s="3" t="str">
        <f t="shared" si="1"/>
        <v>V</v>
      </c>
      <c r="R57" s="11" t="s">
        <v>70</v>
      </c>
    </row>
    <row r="58" spans="1:18" ht="12.75">
      <c r="A58" s="11" t="s">
        <v>30</v>
      </c>
      <c r="B58" s="9">
        <f>Prestitoperelocale!B58+PRestitoIntebibliotecarioEntra!B58+PRestitoIntebibliotecarioEsce!B58</f>
        <v>1381</v>
      </c>
      <c r="C58" s="9">
        <f>Prestitoperelocale!C58+PRestitoIntebibliotecarioEntra!C58+PRestitoIntebibliotecarioEsce!C58</f>
        <v>1381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Q58" s="3" t="str">
        <f t="shared" si="1"/>
        <v>V</v>
      </c>
      <c r="R58" s="11" t="s">
        <v>30</v>
      </c>
    </row>
    <row r="59" spans="1:18" ht="12.75">
      <c r="A59" s="11" t="s">
        <v>31</v>
      </c>
      <c r="B59" s="9">
        <f>Prestitoperelocale!B59+PRestitoIntebibliotecarioEntra!B59+PRestitoIntebibliotecarioEsce!B59</f>
        <v>6054</v>
      </c>
      <c r="C59" s="9">
        <f>Prestitoperelocale!C59+PRestitoIntebibliotecarioEntra!C59+PRestitoIntebibliotecarioEsce!C59</f>
        <v>6054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Q59" s="3" t="str">
        <f t="shared" si="1"/>
        <v>V</v>
      </c>
      <c r="R59" s="11" t="s">
        <v>31</v>
      </c>
    </row>
    <row r="60" spans="1:18" ht="12.75">
      <c r="A60" s="11" t="s">
        <v>79</v>
      </c>
      <c r="B60" s="9">
        <f>Prestitoperelocale!B60+PRestitoIntebibliotecarioEntra!B60+PRestitoIntebibliotecarioEsce!B60</f>
        <v>0</v>
      </c>
      <c r="C60" s="9">
        <f>Prestitoperelocale!C60+PRestitoIntebibliotecarioEntra!C60+PRestitoIntebibliotecarioEsce!C60</f>
        <v>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Q60" s="3" t="str">
        <f t="shared" si="1"/>
        <v>V</v>
      </c>
      <c r="R60" s="11" t="s">
        <v>79</v>
      </c>
    </row>
    <row r="61" spans="1:18" ht="12.75">
      <c r="A61" s="11" t="s">
        <v>32</v>
      </c>
      <c r="B61" s="9">
        <f>Prestitoperelocale!B61+PRestitoIntebibliotecarioEntra!B61+PRestitoIntebibliotecarioEsce!B61</f>
        <v>1512</v>
      </c>
      <c r="C61" s="9">
        <f>Prestitoperelocale!C61+PRestitoIntebibliotecarioEntra!C61+PRestitoIntebibliotecarioEsce!C61</f>
        <v>1512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Q61" s="3" t="str">
        <f t="shared" si="1"/>
        <v>V</v>
      </c>
      <c r="R61" s="11" t="s">
        <v>32</v>
      </c>
    </row>
    <row r="62" spans="1:18" ht="12.75">
      <c r="A62" s="11" t="s">
        <v>33</v>
      </c>
      <c r="B62" s="9">
        <f>Prestitoperelocale!B62+PRestitoIntebibliotecarioEntra!B62+PRestitoIntebibliotecarioEsce!B62</f>
        <v>1414</v>
      </c>
      <c r="C62" s="9">
        <f>Prestitoperelocale!C62+PRestitoIntebibliotecarioEntra!C62+PRestitoIntebibliotecarioEsce!C62</f>
        <v>1414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Q62" s="3" t="str">
        <f t="shared" si="1"/>
        <v>V</v>
      </c>
      <c r="R62" s="11" t="s">
        <v>33</v>
      </c>
    </row>
    <row r="63" spans="1:18" ht="12.75">
      <c r="A63" s="11" t="s">
        <v>34</v>
      </c>
      <c r="B63" s="9">
        <f>Prestitoperelocale!B63+PRestitoIntebibliotecarioEntra!B63+PRestitoIntebibliotecarioEsce!B63</f>
        <v>4657</v>
      </c>
      <c r="C63" s="9">
        <f>Prestitoperelocale!C63+PRestitoIntebibliotecarioEntra!C63+PRestitoIntebibliotecarioEsce!C63</f>
        <v>4657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Q63" s="3" t="str">
        <f t="shared" si="1"/>
        <v>V</v>
      </c>
      <c r="R63" s="11" t="s">
        <v>34</v>
      </c>
    </row>
    <row r="64" spans="1:18" ht="12.75">
      <c r="A64" s="11" t="s">
        <v>71</v>
      </c>
      <c r="B64" s="9">
        <f>Prestitoperelocale!B64+PRestitoIntebibliotecarioEntra!B64+PRestitoIntebibliotecarioEsce!B64</f>
        <v>5124</v>
      </c>
      <c r="C64" s="9">
        <f>Prestitoperelocale!C64+PRestitoIntebibliotecarioEntra!C64+PRestitoIntebibliotecarioEsce!C64</f>
        <v>5124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Q64" s="3" t="str">
        <f t="shared" si="1"/>
        <v>V</v>
      </c>
      <c r="R64" s="11" t="s">
        <v>71</v>
      </c>
    </row>
    <row r="65" spans="1:18" ht="12.75">
      <c r="A65" s="11" t="s">
        <v>35</v>
      </c>
      <c r="B65" s="9">
        <f>Prestitoperelocale!B65+PRestitoIntebibliotecarioEntra!B65+PRestitoIntebibliotecarioEsce!B65</f>
        <v>9098</v>
      </c>
      <c r="C65" s="9">
        <f>Prestitoperelocale!C65+PRestitoIntebibliotecarioEntra!C65+PRestitoIntebibliotecarioEsce!C65</f>
        <v>9098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Q65" s="3" t="str">
        <f t="shared" si="1"/>
        <v>V</v>
      </c>
      <c r="R65" s="11" t="s">
        <v>35</v>
      </c>
    </row>
    <row r="66" spans="1:18" ht="12.75">
      <c r="A66" s="11" t="s">
        <v>72</v>
      </c>
      <c r="B66" s="9">
        <f>Prestitoperelocale!B66+PRestitoIntebibliotecarioEntra!B66+PRestitoIntebibliotecarioEsce!B66</f>
        <v>1774</v>
      </c>
      <c r="C66" s="9">
        <f>Prestitoperelocale!C66+PRestitoIntebibliotecarioEntra!C66+PRestitoIntebibliotecarioEsce!C66</f>
        <v>1774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Q66" s="3" t="str">
        <f t="shared" si="1"/>
        <v>V</v>
      </c>
      <c r="R66" s="11" t="s">
        <v>72</v>
      </c>
    </row>
    <row r="67" spans="1:18" ht="12.75">
      <c r="A67" s="11" t="s">
        <v>14</v>
      </c>
      <c r="B67" s="9">
        <f>Prestitoperelocale!B67+PRestitoIntebibliotecarioEntra!B67+PRestitoIntebibliotecarioEsce!B67</f>
        <v>4476</v>
      </c>
      <c r="C67" s="9">
        <f>Prestitoperelocale!C67+PRestitoIntebibliotecarioEntra!C67+PRestitoIntebibliotecarioEsce!C67</f>
        <v>4476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Q67" s="3" t="str">
        <f t="shared" si="1"/>
        <v>V</v>
      </c>
      <c r="R67" s="11" t="s">
        <v>14</v>
      </c>
    </row>
    <row r="68" spans="1:18" ht="12.75">
      <c r="A68" s="11" t="s">
        <v>36</v>
      </c>
      <c r="B68" s="9">
        <f>Prestitoperelocale!B68+PRestitoIntebibliotecarioEntra!B68+PRestitoIntebibliotecarioEsce!B68</f>
        <v>1681</v>
      </c>
      <c r="C68" s="9">
        <f>Prestitoperelocale!C68+PRestitoIntebibliotecarioEntra!C68+PRestitoIntebibliotecarioEsce!C68</f>
        <v>1681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Q68" s="3" t="str">
        <f t="shared" si="1"/>
        <v>V</v>
      </c>
      <c r="R68" s="11" t="s">
        <v>36</v>
      </c>
    </row>
    <row r="69" spans="1:18" ht="12.75">
      <c r="A69" s="11" t="s">
        <v>37</v>
      </c>
      <c r="B69" s="9">
        <f>Prestitoperelocale!B69+PRestitoIntebibliotecarioEntra!B69+PRestitoIntebibliotecarioEsce!B69</f>
        <v>2128</v>
      </c>
      <c r="C69" s="9">
        <f>Prestitoperelocale!C69+PRestitoIntebibliotecarioEntra!C69+PRestitoIntebibliotecarioEsce!C69</f>
        <v>2128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Q69" s="3" t="str">
        <f t="shared" si="1"/>
        <v>V</v>
      </c>
      <c r="R69" s="11" t="s">
        <v>37</v>
      </c>
    </row>
    <row r="70" spans="1:18" ht="12.75">
      <c r="A70" s="11" t="s">
        <v>59</v>
      </c>
      <c r="B70" s="9">
        <f>Prestitoperelocale!B70+PRestitoIntebibliotecarioEntra!B70+PRestitoIntebibliotecarioEsce!B70</f>
        <v>1477</v>
      </c>
      <c r="C70" s="9">
        <f>Prestitoperelocale!C70+PRestitoIntebibliotecarioEntra!C70+PRestitoIntebibliotecarioEsce!C70</f>
        <v>1477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Q70" s="3" t="str">
        <f t="shared" si="1"/>
        <v>V</v>
      </c>
      <c r="R70" s="11" t="s">
        <v>59</v>
      </c>
    </row>
    <row r="71" spans="1:18" ht="12.75">
      <c r="A71" s="12" t="s">
        <v>44</v>
      </c>
      <c r="B71" s="9">
        <f>Prestitoperelocale!B71+PRestitoIntebibliotecarioEntra!B71+PRestitoIntebibliotecarioEsce!B71</f>
        <v>168453</v>
      </c>
      <c r="C71" s="9">
        <f>Prestitoperelocale!C71+PRestitoIntebibliotecarioEntra!C71+PRestitoIntebibliotecarioEsce!C71</f>
        <v>168453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Q71" s="3" t="str">
        <f>IF(R71=A71,"V","FFFFFFF")</f>
        <v>V</v>
      </c>
      <c r="R71" s="12" t="s">
        <v>44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clerici</cp:lastModifiedBy>
  <dcterms:created xsi:type="dcterms:W3CDTF">2008-07-19T15:44:44Z</dcterms:created>
  <dcterms:modified xsi:type="dcterms:W3CDTF">2017-02-14T10:05:58Z</dcterms:modified>
  <cp:category/>
  <cp:version/>
  <cp:contentType/>
  <cp:contentStatus/>
</cp:coreProperties>
</file>