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5" windowWidth="17055" windowHeight="10710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<sst xmlns="http://schemas.openxmlformats.org/spreadsheetml/2006/main" count="442" uniqueCount="92">
  <si>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</si>
  <si>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</si>
  <si>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</si>
  <si>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</si>
  <si>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</si>
  <si>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</si>
  <si>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</si>
  <si>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</si>
  <si>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</si>
  <si>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</si>
  <si>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</si>
  <si>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</si>
  <si>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</si>
  <si>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</si>
  <si>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</si>
  <si>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</si>
  <si>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</si>
  <si>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</si>
  <si>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</si>
  <si>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</si>
  <si>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</si>
  <si>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</si>
  <si>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</si>
  <si>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</si>
  <si>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</si>
  <si>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</si>
  <si>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</si>
  <si>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</si>
  <si>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</si>
  <si>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</si>
  <si>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</si>
  <si>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</si>
  <si>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</si>
  <si>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</si>
  <si>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</si>
  <si>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</si>
  <si>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</si>
  <si>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</si>
  <si>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</si>
  <si>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</si>
  <si>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</si>
  <si>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</si>
  <si>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</si>
  <si>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</si>
  <si>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</si>
  <si>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</si>
  <si>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</si>
  <si>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</si>
  <si>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</si>
  <si>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</si>
  <si>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</si>
  <si>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</si>
  <si>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</si>
  <si>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</si>
  <si>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</si>
  <si>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</si>
  <si>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</si>
  <si>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</si>
  <si>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</si>
  <si>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</si>
  <si>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</si>
  <si>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totale</t>
  </si>
  <si>
    <t>Rho - ITIS "Stanislao Cannizzaro"</t>
  </si>
  <si>
    <t>Somma di ConteggioDiloan_id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</si>
  <si>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</si>
  <si>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</si>
  <si>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</si>
  <si>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</si>
  <si>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</si>
  <si>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</si>
  <si>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</si>
  <si>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</si>
  <si>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</si>
  <si>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</si>
  <si>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</si>
  <si>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</si>
  <si>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</si>
  <si>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</si>
  <si>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</si>
  <si>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</si>
  <si>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febbraio</t>
  </si>
  <si>
    <t>marzo</t>
  </si>
  <si>
    <t>aprile</t>
  </si>
  <si>
    <t>maggio</t>
  </si>
  <si>
    <t>giugno</t>
  </si>
  <si>
    <t>Barbaiana  Biblioteca decentrata  di Lainate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</si>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</sst>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0" fontId="0" fillId="33" borderId="1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34004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5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30194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41719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5419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82"/>
  <sheetViews>
    <sheetView zoomScalePageLayoutView="0" workbookViewId="0" topLeftCell="A1">
      <selection activeCell="A6" sqref="A6:N70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2" width="9.140625" style="3" customWidth="1"/>
    <col min="13" max="13" width="18.28125" style="16" bestFit="1" customWidth="1"/>
    <col min="14" max="16384" width="9.140625" style="16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4" ht="12.75">
      <c r="A6" s="12" t="s">
        <v>1</v>
      </c>
      <c r="B6" s="12" t="s">
        <v>5</v>
      </c>
      <c r="C6" s="22" t="s">
        <v>80</v>
      </c>
      <c r="D6" s="22" t="s">
        <v>81</v>
      </c>
      <c r="E6" s="22" t="s">
        <v>82</v>
      </c>
      <c r="F6" s="22" t="s">
        <v>83</v>
      </c>
      <c r="G6" s="22" t="s">
        <v>84</v>
      </c>
      <c r="H6" s="22" t="s">
        <v>86</v>
      </c>
      <c r="I6" s="22" t="s">
        <v>87</v>
      </c>
      <c r="J6" s="22" t="s">
        <v>88</v>
      </c>
      <c r="K6" s="22" t="s">
        <v>89</v>
      </c>
      <c r="L6" s="22" t="s">
        <v>90</v>
      </c>
      <c r="M6" s="22" t="s">
        <v>91</v>
      </c>
      <c r="N6" s="13" t="s">
        <v>45</v>
      </c>
    </row>
    <row r="7" spans="1:14" ht="12.75">
      <c r="A7" s="12" t="s">
        <v>6</v>
      </c>
      <c r="B7" s="5">
        <v>5862</v>
      </c>
      <c r="C7" s="23">
        <v>6088</v>
      </c>
      <c r="D7" s="23">
        <v>5793</v>
      </c>
      <c r="E7" s="23">
        <v>4475</v>
      </c>
      <c r="F7" s="23">
        <v>5590</v>
      </c>
      <c r="G7" s="23">
        <v>5210</v>
      </c>
      <c r="H7" s="23">
        <v>5237</v>
      </c>
      <c r="I7" s="23">
        <v>3898</v>
      </c>
      <c r="J7" s="23">
        <v>5741</v>
      </c>
      <c r="K7" s="23">
        <v>6350</v>
      </c>
      <c r="L7" s="23">
        <v>5744</v>
      </c>
      <c r="M7" s="23">
        <v>5265</v>
      </c>
      <c r="N7" s="6">
        <v>65253</v>
      </c>
    </row>
    <row r="8" spans="1:14" ht="12.75">
      <c r="A8" s="14" t="s">
        <v>39</v>
      </c>
      <c r="B8" s="7"/>
      <c r="L8" s="3">
        <v>7</v>
      </c>
      <c r="M8" s="3">
        <v>12</v>
      </c>
      <c r="N8" s="9">
        <v>19</v>
      </c>
    </row>
    <row r="9" spans="1:14" ht="12.75">
      <c r="A9" s="14" t="s">
        <v>17</v>
      </c>
      <c r="B9" s="7">
        <v>1079</v>
      </c>
      <c r="C9" s="3">
        <v>1101</v>
      </c>
      <c r="D9" s="3">
        <v>1085</v>
      </c>
      <c r="E9" s="3">
        <v>951</v>
      </c>
      <c r="F9" s="3">
        <v>1023</v>
      </c>
      <c r="G9" s="3">
        <v>1265</v>
      </c>
      <c r="H9" s="3">
        <v>1628</v>
      </c>
      <c r="I9" s="3">
        <v>581</v>
      </c>
      <c r="J9" s="3">
        <v>1087</v>
      </c>
      <c r="K9" s="3">
        <v>1172</v>
      </c>
      <c r="L9" s="3">
        <v>1243</v>
      </c>
      <c r="M9" s="3">
        <v>1039</v>
      </c>
      <c r="N9" s="9">
        <v>13254</v>
      </c>
    </row>
    <row r="10" spans="1:14" ht="12.75">
      <c r="A10" s="14" t="s">
        <v>85</v>
      </c>
      <c r="B10" s="7">
        <v>661</v>
      </c>
      <c r="C10" s="3">
        <v>782</v>
      </c>
      <c r="D10" s="3">
        <v>737</v>
      </c>
      <c r="E10" s="3">
        <v>543</v>
      </c>
      <c r="F10" s="3">
        <v>654</v>
      </c>
      <c r="G10" s="3">
        <v>668</v>
      </c>
      <c r="H10" s="3">
        <v>821</v>
      </c>
      <c r="I10" s="3">
        <v>53</v>
      </c>
      <c r="J10" s="3">
        <v>600</v>
      </c>
      <c r="K10" s="3">
        <v>659</v>
      </c>
      <c r="L10" s="3">
        <v>715</v>
      </c>
      <c r="M10" s="3">
        <v>523</v>
      </c>
      <c r="N10" s="9">
        <v>7416</v>
      </c>
    </row>
    <row r="11" spans="1:14" ht="12.75">
      <c r="A11" s="14" t="s">
        <v>64</v>
      </c>
      <c r="B11" s="7">
        <v>1042</v>
      </c>
      <c r="C11" s="3">
        <v>1137</v>
      </c>
      <c r="D11" s="3">
        <v>1195</v>
      </c>
      <c r="E11" s="3">
        <v>931</v>
      </c>
      <c r="F11" s="3">
        <v>1109</v>
      </c>
      <c r="G11" s="3">
        <v>891</v>
      </c>
      <c r="H11" s="3">
        <v>912</v>
      </c>
      <c r="I11" s="3">
        <v>502</v>
      </c>
      <c r="J11" s="3">
        <v>989</v>
      </c>
      <c r="K11" s="3">
        <v>876</v>
      </c>
      <c r="L11" s="3">
        <v>887</v>
      </c>
      <c r="M11" s="3">
        <v>761</v>
      </c>
      <c r="N11" s="9">
        <v>11232</v>
      </c>
    </row>
    <row r="12" spans="1:14" ht="12.75">
      <c r="A12" s="14" t="s">
        <v>8</v>
      </c>
      <c r="B12" s="7">
        <v>8940</v>
      </c>
      <c r="C12" s="3">
        <v>7745</v>
      </c>
      <c r="D12" s="3">
        <v>7387</v>
      </c>
      <c r="E12" s="3">
        <v>7030</v>
      </c>
      <c r="F12" s="3">
        <v>7173</v>
      </c>
      <c r="G12" s="3">
        <v>8297</v>
      </c>
      <c r="H12" s="3">
        <v>9047</v>
      </c>
      <c r="I12" s="3">
        <v>5725</v>
      </c>
      <c r="J12" s="3">
        <v>7651</v>
      </c>
      <c r="K12" s="3">
        <v>8224</v>
      </c>
      <c r="L12" s="3">
        <v>7386</v>
      </c>
      <c r="M12" s="3">
        <v>6867</v>
      </c>
      <c r="N12" s="9">
        <v>91472</v>
      </c>
    </row>
    <row r="13" spans="1:14" ht="12.75">
      <c r="A13" s="14" t="s">
        <v>41</v>
      </c>
      <c r="B13" s="7">
        <v>19</v>
      </c>
      <c r="C13" s="3">
        <v>91</v>
      </c>
      <c r="D13" s="3">
        <v>29</v>
      </c>
      <c r="E13" s="3">
        <v>54</v>
      </c>
      <c r="F13" s="3">
        <v>112</v>
      </c>
      <c r="G13" s="3">
        <v>64</v>
      </c>
      <c r="J13" s="3">
        <v>1</v>
      </c>
      <c r="K13" s="3">
        <v>34</v>
      </c>
      <c r="L13" s="3">
        <v>27</v>
      </c>
      <c r="M13" s="3">
        <v>91</v>
      </c>
      <c r="N13" s="9">
        <v>522</v>
      </c>
    </row>
    <row r="14" spans="1:14" ht="12.75">
      <c r="A14" s="14" t="s">
        <v>9</v>
      </c>
      <c r="B14" s="7">
        <v>1826</v>
      </c>
      <c r="C14" s="3">
        <v>1542</v>
      </c>
      <c r="D14" s="3">
        <v>1723</v>
      </c>
      <c r="E14" s="3">
        <v>1567</v>
      </c>
      <c r="F14" s="3">
        <v>1480</v>
      </c>
      <c r="G14" s="3">
        <v>1484</v>
      </c>
      <c r="H14" s="3">
        <v>1864</v>
      </c>
      <c r="I14" s="3">
        <v>346</v>
      </c>
      <c r="J14" s="3">
        <v>1737</v>
      </c>
      <c r="K14" s="3">
        <v>1723</v>
      </c>
      <c r="L14" s="3">
        <v>1621</v>
      </c>
      <c r="M14" s="3">
        <v>1526</v>
      </c>
      <c r="N14" s="9">
        <v>18439</v>
      </c>
    </row>
    <row r="15" spans="1:14" ht="12.75">
      <c r="A15" s="14" t="s">
        <v>57</v>
      </c>
      <c r="B15" s="7">
        <v>90</v>
      </c>
      <c r="C15" s="3">
        <v>46</v>
      </c>
      <c r="D15" s="3">
        <v>118</v>
      </c>
      <c r="E15" s="3">
        <v>87</v>
      </c>
      <c r="F15" s="3">
        <v>81</v>
      </c>
      <c r="G15" s="3">
        <v>48</v>
      </c>
      <c r="J15" s="3">
        <v>60</v>
      </c>
      <c r="K15" s="3">
        <v>119</v>
      </c>
      <c r="L15" s="3">
        <v>83</v>
      </c>
      <c r="M15" s="3">
        <v>149</v>
      </c>
      <c r="N15" s="9">
        <v>881</v>
      </c>
    </row>
    <row r="16" spans="1:14" ht="12.75">
      <c r="A16" s="14" t="s">
        <v>43</v>
      </c>
      <c r="B16" s="7">
        <v>234</v>
      </c>
      <c r="C16" s="3">
        <v>186</v>
      </c>
      <c r="D16" s="3">
        <v>137</v>
      </c>
      <c r="E16" s="3">
        <v>154</v>
      </c>
      <c r="F16" s="3">
        <v>18</v>
      </c>
      <c r="K16" s="3">
        <v>1</v>
      </c>
      <c r="L16" s="3">
        <v>119</v>
      </c>
      <c r="M16" s="3">
        <v>1</v>
      </c>
      <c r="N16" s="9">
        <v>850</v>
      </c>
    </row>
    <row r="17" spans="1:14" ht="12.75">
      <c r="A17" s="14" t="s">
        <v>58</v>
      </c>
      <c r="B17" s="7">
        <v>88</v>
      </c>
      <c r="C17" s="3">
        <v>131</v>
      </c>
      <c r="D17" s="3">
        <v>146</v>
      </c>
      <c r="E17" s="3">
        <v>162</v>
      </c>
      <c r="K17" s="3">
        <v>98</v>
      </c>
      <c r="L17" s="3">
        <v>42</v>
      </c>
      <c r="M17" s="3">
        <v>142</v>
      </c>
      <c r="N17" s="9">
        <v>809</v>
      </c>
    </row>
    <row r="18" spans="1:14" ht="12.75">
      <c r="A18" s="14" t="s">
        <v>10</v>
      </c>
      <c r="B18" s="7">
        <v>4219</v>
      </c>
      <c r="C18" s="3">
        <v>3547</v>
      </c>
      <c r="D18" s="3">
        <v>3952</v>
      </c>
      <c r="E18" s="3">
        <v>3819</v>
      </c>
      <c r="F18" s="3">
        <v>3684</v>
      </c>
      <c r="G18" s="3">
        <v>3413</v>
      </c>
      <c r="H18" s="3">
        <v>4388</v>
      </c>
      <c r="I18" s="3">
        <v>632</v>
      </c>
      <c r="J18" s="3">
        <v>3854</v>
      </c>
      <c r="K18" s="3">
        <v>3421</v>
      </c>
      <c r="L18" s="3">
        <v>3015</v>
      </c>
      <c r="M18" s="3">
        <v>3119</v>
      </c>
      <c r="N18" s="9">
        <v>41063</v>
      </c>
    </row>
    <row r="19" spans="1:14" ht="12.75">
      <c r="A19" s="14" t="s">
        <v>18</v>
      </c>
      <c r="B19" s="7">
        <v>2315</v>
      </c>
      <c r="C19" s="3">
        <v>2181</v>
      </c>
      <c r="D19" s="3">
        <v>2867</v>
      </c>
      <c r="E19" s="3">
        <v>2900</v>
      </c>
      <c r="F19" s="3">
        <v>2621</v>
      </c>
      <c r="G19" s="3">
        <v>2272</v>
      </c>
      <c r="H19" s="3">
        <v>2573</v>
      </c>
      <c r="I19" s="3">
        <v>2011</v>
      </c>
      <c r="J19" s="3">
        <v>2242</v>
      </c>
      <c r="K19" s="3">
        <v>2053</v>
      </c>
      <c r="L19" s="3">
        <v>1878</v>
      </c>
      <c r="M19" s="3">
        <v>1852</v>
      </c>
      <c r="N19" s="9">
        <v>27765</v>
      </c>
    </row>
    <row r="20" spans="1:14" ht="12.75">
      <c r="A20" s="14" t="s">
        <v>11</v>
      </c>
      <c r="B20" s="7">
        <v>1349</v>
      </c>
      <c r="C20" s="3">
        <v>1163</v>
      </c>
      <c r="D20" s="3">
        <v>1257</v>
      </c>
      <c r="E20" s="3">
        <v>908</v>
      </c>
      <c r="F20" s="3">
        <v>1354</v>
      </c>
      <c r="G20" s="3">
        <v>1228</v>
      </c>
      <c r="H20" s="3">
        <v>1400</v>
      </c>
      <c r="I20" s="3">
        <v>764</v>
      </c>
      <c r="J20" s="3">
        <v>1231</v>
      </c>
      <c r="K20" s="3">
        <v>1211</v>
      </c>
      <c r="L20" s="3">
        <v>1283</v>
      </c>
      <c r="M20" s="3">
        <v>1269</v>
      </c>
      <c r="N20" s="9">
        <v>14417</v>
      </c>
    </row>
    <row r="21" spans="1:14" ht="12.75">
      <c r="A21" s="14" t="s">
        <v>65</v>
      </c>
      <c r="B21" s="7"/>
      <c r="M21" s="3"/>
      <c r="N21" s="9"/>
    </row>
    <row r="22" spans="1:14" ht="12.75">
      <c r="A22" s="14" t="s">
        <v>15</v>
      </c>
      <c r="B22" s="7">
        <v>1085</v>
      </c>
      <c r="C22" s="3">
        <v>924</v>
      </c>
      <c r="D22" s="3">
        <v>819</v>
      </c>
      <c r="E22" s="3">
        <v>799</v>
      </c>
      <c r="F22" s="3">
        <v>845</v>
      </c>
      <c r="G22" s="3">
        <v>934</v>
      </c>
      <c r="H22" s="3">
        <v>1127</v>
      </c>
      <c r="I22" s="3">
        <v>292</v>
      </c>
      <c r="J22" s="3">
        <v>1002</v>
      </c>
      <c r="K22" s="3">
        <v>855</v>
      </c>
      <c r="L22" s="3">
        <v>796</v>
      </c>
      <c r="M22" s="3">
        <v>623</v>
      </c>
      <c r="N22" s="9">
        <v>10101</v>
      </c>
    </row>
    <row r="23" spans="1:14" ht="12.75">
      <c r="A23" s="14" t="s">
        <v>19</v>
      </c>
      <c r="B23" s="7">
        <v>2469</v>
      </c>
      <c r="C23" s="3">
        <v>2573</v>
      </c>
      <c r="D23" s="3">
        <v>2407</v>
      </c>
      <c r="E23" s="3">
        <v>2280</v>
      </c>
      <c r="F23" s="3">
        <v>2336</v>
      </c>
      <c r="G23" s="3">
        <v>1817</v>
      </c>
      <c r="H23" s="3">
        <v>2070</v>
      </c>
      <c r="I23" s="3">
        <v>1498</v>
      </c>
      <c r="J23" s="3">
        <v>2128</v>
      </c>
      <c r="K23" s="3">
        <v>2221</v>
      </c>
      <c r="L23" s="3">
        <v>2060</v>
      </c>
      <c r="M23" s="3">
        <v>1735</v>
      </c>
      <c r="N23" s="9">
        <v>25594</v>
      </c>
    </row>
    <row r="24" spans="1:14" ht="12.75">
      <c r="A24" s="14" t="s">
        <v>66</v>
      </c>
      <c r="B24" s="7">
        <v>23384</v>
      </c>
      <c r="C24" s="3">
        <v>21705</v>
      </c>
      <c r="D24" s="3">
        <v>22614</v>
      </c>
      <c r="E24" s="3">
        <v>20359</v>
      </c>
      <c r="F24" s="3">
        <v>20395</v>
      </c>
      <c r="G24" s="3">
        <v>19738</v>
      </c>
      <c r="H24" s="3">
        <v>21932</v>
      </c>
      <c r="I24" s="3">
        <v>18275</v>
      </c>
      <c r="J24" s="3">
        <v>22014</v>
      </c>
      <c r="K24" s="3">
        <v>22193</v>
      </c>
      <c r="L24" s="3">
        <v>21459</v>
      </c>
      <c r="M24" s="3">
        <v>19975</v>
      </c>
      <c r="N24" s="9">
        <v>254043</v>
      </c>
    </row>
    <row r="25" spans="1:14" ht="12.75">
      <c r="A25" s="14" t="s">
        <v>59</v>
      </c>
      <c r="B25" s="7">
        <v>5</v>
      </c>
      <c r="C25" s="3">
        <v>24</v>
      </c>
      <c r="D25" s="3">
        <v>22</v>
      </c>
      <c r="E25" s="3">
        <v>20</v>
      </c>
      <c r="F25" s="3">
        <v>31</v>
      </c>
      <c r="G25" s="3">
        <v>45</v>
      </c>
      <c r="H25" s="3">
        <v>17</v>
      </c>
      <c r="I25" s="3">
        <v>1</v>
      </c>
      <c r="J25" s="3">
        <v>7</v>
      </c>
      <c r="K25" s="3">
        <v>60</v>
      </c>
      <c r="L25" s="3">
        <v>29</v>
      </c>
      <c r="M25" s="3">
        <v>32</v>
      </c>
      <c r="N25" s="9">
        <v>293</v>
      </c>
    </row>
    <row r="26" spans="1:14" ht="12.75">
      <c r="A26" s="14" t="s">
        <v>20</v>
      </c>
      <c r="B26" s="7"/>
      <c r="M26" s="3"/>
      <c r="N26" s="9"/>
    </row>
    <row r="27" spans="1:14" ht="12.75">
      <c r="A27" s="14" t="s">
        <v>67</v>
      </c>
      <c r="B27" s="7">
        <v>1457</v>
      </c>
      <c r="C27" s="3">
        <v>1173</v>
      </c>
      <c r="D27" s="3">
        <v>1107</v>
      </c>
      <c r="E27" s="3">
        <v>778</v>
      </c>
      <c r="F27" s="3">
        <v>1518</v>
      </c>
      <c r="G27" s="3">
        <v>1808</v>
      </c>
      <c r="H27" s="3">
        <v>1060</v>
      </c>
      <c r="I27" s="3">
        <v>416</v>
      </c>
      <c r="J27" s="3">
        <v>883</v>
      </c>
      <c r="K27" s="3">
        <v>1105</v>
      </c>
      <c r="L27" s="3">
        <v>1204</v>
      </c>
      <c r="M27" s="3">
        <v>927</v>
      </c>
      <c r="N27" s="9">
        <v>13436</v>
      </c>
    </row>
    <row r="28" spans="1:14" ht="12.75">
      <c r="A28" s="14" t="s">
        <v>68</v>
      </c>
      <c r="B28" s="7">
        <v>3405</v>
      </c>
      <c r="C28" s="3">
        <v>3304</v>
      </c>
      <c r="D28" s="3">
        <v>3153</v>
      </c>
      <c r="E28" s="3">
        <v>2791</v>
      </c>
      <c r="F28" s="3">
        <v>3024</v>
      </c>
      <c r="G28" s="3">
        <v>2805</v>
      </c>
      <c r="H28" s="3">
        <v>3653</v>
      </c>
      <c r="I28" s="3">
        <v>2137</v>
      </c>
      <c r="J28" s="3">
        <v>3378</v>
      </c>
      <c r="K28" s="3">
        <v>3554</v>
      </c>
      <c r="L28" s="3">
        <v>3000</v>
      </c>
      <c r="M28" s="3">
        <v>2903</v>
      </c>
      <c r="N28" s="9">
        <v>37107</v>
      </c>
    </row>
    <row r="29" spans="1:14" ht="12.75">
      <c r="A29" s="14" t="s">
        <v>69</v>
      </c>
      <c r="B29" s="7">
        <v>25</v>
      </c>
      <c r="C29" s="3">
        <v>51</v>
      </c>
      <c r="D29" s="3">
        <v>17</v>
      </c>
      <c r="E29" s="3">
        <v>18</v>
      </c>
      <c r="F29" s="3">
        <v>11</v>
      </c>
      <c r="G29" s="3">
        <v>1</v>
      </c>
      <c r="K29" s="3">
        <v>13</v>
      </c>
      <c r="L29" s="3">
        <v>37</v>
      </c>
      <c r="M29" s="3">
        <v>50</v>
      </c>
      <c r="N29" s="9">
        <v>223</v>
      </c>
    </row>
    <row r="30" spans="1:14" ht="12.75">
      <c r="A30" s="14" t="s">
        <v>21</v>
      </c>
      <c r="B30" s="7">
        <v>2233</v>
      </c>
      <c r="C30" s="3">
        <v>2128</v>
      </c>
      <c r="D30" s="3">
        <v>2520</v>
      </c>
      <c r="E30" s="3">
        <v>2471</v>
      </c>
      <c r="F30" s="3">
        <v>2473</v>
      </c>
      <c r="G30" s="3">
        <v>2007</v>
      </c>
      <c r="H30" s="3">
        <v>2389</v>
      </c>
      <c r="I30" s="3">
        <v>1141</v>
      </c>
      <c r="J30" s="3">
        <v>2157</v>
      </c>
      <c r="K30" s="3">
        <v>2133</v>
      </c>
      <c r="L30" s="3">
        <v>1835</v>
      </c>
      <c r="M30" s="3">
        <v>1597</v>
      </c>
      <c r="N30" s="9">
        <v>25084</v>
      </c>
    </row>
    <row r="31" spans="1:14" ht="12.75">
      <c r="A31" s="14" t="s">
        <v>42</v>
      </c>
      <c r="B31" s="7">
        <v>44</v>
      </c>
      <c r="C31" s="3">
        <v>34</v>
      </c>
      <c r="D31" s="3">
        <v>10</v>
      </c>
      <c r="E31" s="3">
        <v>42</v>
      </c>
      <c r="F31" s="3">
        <v>33</v>
      </c>
      <c r="G31" s="3">
        <v>10</v>
      </c>
      <c r="H31" s="3">
        <v>7</v>
      </c>
      <c r="I31" s="3">
        <v>48</v>
      </c>
      <c r="J31" s="3">
        <v>29</v>
      </c>
      <c r="K31" s="3">
        <v>18</v>
      </c>
      <c r="L31" s="3">
        <v>43</v>
      </c>
      <c r="M31" s="3">
        <v>13</v>
      </c>
      <c r="N31" s="9">
        <v>331</v>
      </c>
    </row>
    <row r="32" spans="1:14" ht="12.75">
      <c r="A32" s="14" t="s">
        <v>44</v>
      </c>
      <c r="B32" s="7"/>
      <c r="D32" s="3">
        <v>3</v>
      </c>
      <c r="E32" s="3">
        <v>10</v>
      </c>
      <c r="F32" s="3">
        <v>3</v>
      </c>
      <c r="G32" s="3">
        <v>3</v>
      </c>
      <c r="H32" s="3">
        <v>7</v>
      </c>
      <c r="I32" s="3">
        <v>4</v>
      </c>
      <c r="J32" s="3">
        <v>1</v>
      </c>
      <c r="K32" s="3">
        <v>2</v>
      </c>
      <c r="L32" s="3">
        <v>10</v>
      </c>
      <c r="M32" s="3"/>
      <c r="N32" s="9">
        <v>43</v>
      </c>
    </row>
    <row r="33" spans="1:14" ht="12.75">
      <c r="A33" s="14" t="s">
        <v>40</v>
      </c>
      <c r="B33" s="7"/>
      <c r="E33" s="3">
        <v>1</v>
      </c>
      <c r="F33" s="3">
        <v>1</v>
      </c>
      <c r="H33" s="3">
        <v>1</v>
      </c>
      <c r="I33" s="3">
        <v>4</v>
      </c>
      <c r="J33" s="3">
        <v>1</v>
      </c>
      <c r="K33" s="3">
        <v>5</v>
      </c>
      <c r="L33" s="3">
        <v>9</v>
      </c>
      <c r="M33" s="3">
        <v>1</v>
      </c>
      <c r="N33" s="9">
        <v>23</v>
      </c>
    </row>
    <row r="34" spans="1:14" ht="12.75">
      <c r="A34" s="14" t="s">
        <v>22</v>
      </c>
      <c r="B34" s="7">
        <v>4417</v>
      </c>
      <c r="C34" s="3">
        <v>4124</v>
      </c>
      <c r="D34" s="3">
        <v>3957</v>
      </c>
      <c r="E34" s="3">
        <v>4110</v>
      </c>
      <c r="F34" s="3">
        <v>3912</v>
      </c>
      <c r="G34" s="3">
        <v>3621</v>
      </c>
      <c r="H34" s="3">
        <v>3607</v>
      </c>
      <c r="I34" s="3">
        <v>694</v>
      </c>
      <c r="J34" s="3">
        <v>395</v>
      </c>
      <c r="K34" s="3">
        <v>2606</v>
      </c>
      <c r="L34" s="3">
        <v>2243</v>
      </c>
      <c r="M34" s="3">
        <v>2407</v>
      </c>
      <c r="N34" s="9">
        <v>36093</v>
      </c>
    </row>
    <row r="35" spans="1:14" ht="12.75">
      <c r="A35" s="14" t="s">
        <v>23</v>
      </c>
      <c r="B35" s="7">
        <v>700</v>
      </c>
      <c r="C35" s="3">
        <v>688</v>
      </c>
      <c r="D35" s="3">
        <v>636</v>
      </c>
      <c r="E35" s="3">
        <v>503</v>
      </c>
      <c r="F35" s="3">
        <v>497</v>
      </c>
      <c r="G35" s="3">
        <v>579</v>
      </c>
      <c r="H35" s="3">
        <v>739</v>
      </c>
      <c r="I35" s="3">
        <v>468</v>
      </c>
      <c r="J35" s="3">
        <v>670</v>
      </c>
      <c r="K35" s="3">
        <v>626</v>
      </c>
      <c r="L35" s="3">
        <v>1077</v>
      </c>
      <c r="M35" s="3">
        <v>671</v>
      </c>
      <c r="N35" s="9">
        <v>7854</v>
      </c>
    </row>
    <row r="36" spans="1:14" ht="12.75">
      <c r="A36" s="14" t="s">
        <v>12</v>
      </c>
      <c r="B36" s="7">
        <v>5527</v>
      </c>
      <c r="C36" s="3">
        <v>5073</v>
      </c>
      <c r="D36" s="3">
        <v>5234</v>
      </c>
      <c r="E36" s="3">
        <v>4831</v>
      </c>
      <c r="F36" s="3">
        <v>4966</v>
      </c>
      <c r="G36" s="3">
        <v>4681</v>
      </c>
      <c r="H36" s="3">
        <v>5468</v>
      </c>
      <c r="I36" s="3">
        <v>3367</v>
      </c>
      <c r="J36" s="3">
        <v>4750</v>
      </c>
      <c r="K36" s="3">
        <v>5113</v>
      </c>
      <c r="L36" s="3">
        <v>4299</v>
      </c>
      <c r="M36" s="3">
        <v>4055</v>
      </c>
      <c r="N36" s="9">
        <v>57364</v>
      </c>
    </row>
    <row r="37" spans="1:14" ht="12.75">
      <c r="A37" s="14" t="s">
        <v>70</v>
      </c>
      <c r="B37" s="7">
        <v>233</v>
      </c>
      <c r="C37" s="3">
        <v>214</v>
      </c>
      <c r="D37" s="3">
        <v>86</v>
      </c>
      <c r="E37" s="3">
        <v>115</v>
      </c>
      <c r="F37" s="3">
        <v>144</v>
      </c>
      <c r="G37" s="3">
        <v>169</v>
      </c>
      <c r="H37" s="3">
        <v>40</v>
      </c>
      <c r="I37" s="3">
        <v>3</v>
      </c>
      <c r="J37" s="3">
        <v>188</v>
      </c>
      <c r="K37" s="3">
        <v>174</v>
      </c>
      <c r="L37" s="3">
        <v>169</v>
      </c>
      <c r="M37" s="3">
        <v>31</v>
      </c>
      <c r="N37" s="9">
        <v>1566</v>
      </c>
    </row>
    <row r="38" spans="1:14" ht="12.75">
      <c r="A38" s="14" t="s">
        <v>24</v>
      </c>
      <c r="B38" s="7">
        <v>6444</v>
      </c>
      <c r="C38" s="3">
        <v>6770</v>
      </c>
      <c r="D38" s="3">
        <v>6708</v>
      </c>
      <c r="E38" s="3">
        <v>5824</v>
      </c>
      <c r="F38" s="3">
        <v>5926</v>
      </c>
      <c r="G38" s="3">
        <v>5775</v>
      </c>
      <c r="H38" s="3">
        <v>7416</v>
      </c>
      <c r="I38" s="3">
        <v>3167</v>
      </c>
      <c r="J38" s="3">
        <v>6690</v>
      </c>
      <c r="K38" s="3">
        <v>6324</v>
      </c>
      <c r="L38" s="3">
        <v>6468</v>
      </c>
      <c r="M38" s="3">
        <v>5885</v>
      </c>
      <c r="N38" s="9">
        <v>73397</v>
      </c>
    </row>
    <row r="39" spans="1:14" ht="12.75">
      <c r="A39" s="14" t="s">
        <v>71</v>
      </c>
      <c r="B39" s="7"/>
      <c r="M39" s="3"/>
      <c r="N39" s="9"/>
    </row>
    <row r="40" spans="1:14" ht="12.75">
      <c r="A40" s="14" t="s">
        <v>16</v>
      </c>
      <c r="B40" s="7">
        <v>5909</v>
      </c>
      <c r="C40" s="3">
        <v>5400</v>
      </c>
      <c r="D40" s="3">
        <v>6320</v>
      </c>
      <c r="E40" s="3">
        <v>5567</v>
      </c>
      <c r="F40" s="3">
        <v>6264</v>
      </c>
      <c r="G40" s="3">
        <v>5613</v>
      </c>
      <c r="H40" s="3">
        <v>6940</v>
      </c>
      <c r="I40" s="3">
        <v>4623</v>
      </c>
      <c r="J40" s="3">
        <v>5731</v>
      </c>
      <c r="K40" s="3">
        <v>5599</v>
      </c>
      <c r="L40" s="3">
        <v>5266</v>
      </c>
      <c r="M40" s="3">
        <v>4200</v>
      </c>
      <c r="N40" s="9">
        <v>67432</v>
      </c>
    </row>
    <row r="41" spans="1:14" ht="12.75">
      <c r="A41" s="14" t="s">
        <v>25</v>
      </c>
      <c r="B41" s="7">
        <v>3949</v>
      </c>
      <c r="C41" s="3">
        <v>4134</v>
      </c>
      <c r="D41" s="3">
        <v>5363</v>
      </c>
      <c r="E41" s="3">
        <v>4703</v>
      </c>
      <c r="F41" s="3">
        <v>4868</v>
      </c>
      <c r="G41" s="3">
        <v>4615</v>
      </c>
      <c r="H41" s="3">
        <v>4930</v>
      </c>
      <c r="I41" s="3">
        <v>3703</v>
      </c>
      <c r="J41" s="3">
        <v>4220</v>
      </c>
      <c r="K41" s="3">
        <v>4259</v>
      </c>
      <c r="L41" s="3">
        <v>3530</v>
      </c>
      <c r="M41" s="3">
        <v>3278</v>
      </c>
      <c r="N41" s="9">
        <v>51552</v>
      </c>
    </row>
    <row r="42" spans="1:14" ht="12.75">
      <c r="A42" s="14" t="s">
        <v>72</v>
      </c>
      <c r="B42" s="7">
        <v>3</v>
      </c>
      <c r="M42" s="3"/>
      <c r="N42" s="9">
        <v>3</v>
      </c>
    </row>
    <row r="43" spans="1:14" ht="12.75">
      <c r="A43" s="14" t="s">
        <v>13</v>
      </c>
      <c r="B43" s="7">
        <v>7126</v>
      </c>
      <c r="C43" s="3">
        <v>7437</v>
      </c>
      <c r="D43" s="3">
        <v>7053</v>
      </c>
      <c r="E43" s="3">
        <v>6577</v>
      </c>
      <c r="F43" s="3">
        <v>6450</v>
      </c>
      <c r="G43" s="3">
        <v>5447</v>
      </c>
      <c r="H43" s="3">
        <v>6212</v>
      </c>
      <c r="I43" s="3">
        <v>3382</v>
      </c>
      <c r="J43" s="3">
        <v>6021</v>
      </c>
      <c r="K43" s="3">
        <v>6071</v>
      </c>
      <c r="L43" s="3">
        <v>5855</v>
      </c>
      <c r="M43" s="3">
        <v>5750</v>
      </c>
      <c r="N43" s="9">
        <v>73381</v>
      </c>
    </row>
    <row r="44" spans="1:14" ht="12.75">
      <c r="A44" s="14" t="s">
        <v>26</v>
      </c>
      <c r="B44" s="7">
        <v>56</v>
      </c>
      <c r="C44" s="3">
        <v>50</v>
      </c>
      <c r="D44" s="3">
        <v>28</v>
      </c>
      <c r="E44" s="3">
        <v>25</v>
      </c>
      <c r="F44" s="3">
        <v>57</v>
      </c>
      <c r="G44" s="3">
        <v>30</v>
      </c>
      <c r="H44" s="3">
        <v>4</v>
      </c>
      <c r="J44" s="3">
        <v>35</v>
      </c>
      <c r="K44" s="3">
        <v>65</v>
      </c>
      <c r="L44" s="3">
        <v>38</v>
      </c>
      <c r="M44" s="3">
        <v>40</v>
      </c>
      <c r="N44" s="9">
        <v>428</v>
      </c>
    </row>
    <row r="45" spans="1:14" ht="12.75">
      <c r="A45" s="14" t="s">
        <v>56</v>
      </c>
      <c r="B45" s="7">
        <v>9642</v>
      </c>
      <c r="C45" s="3">
        <v>9601</v>
      </c>
      <c r="D45" s="3">
        <v>9529</v>
      </c>
      <c r="E45" s="3">
        <v>8616</v>
      </c>
      <c r="F45" s="3">
        <v>8716</v>
      </c>
      <c r="G45" s="3">
        <v>8347</v>
      </c>
      <c r="H45" s="3">
        <v>10264</v>
      </c>
      <c r="I45" s="3">
        <v>7574</v>
      </c>
      <c r="J45" s="3">
        <v>9509</v>
      </c>
      <c r="K45" s="3">
        <v>9404</v>
      </c>
      <c r="L45" s="3">
        <v>8682</v>
      </c>
      <c r="M45" s="3">
        <v>7838</v>
      </c>
      <c r="N45" s="9">
        <v>107722</v>
      </c>
    </row>
    <row r="46" spans="1:14" ht="12.75">
      <c r="A46" s="14" t="s">
        <v>73</v>
      </c>
      <c r="B46" s="7">
        <v>2761</v>
      </c>
      <c r="C46" s="3">
        <v>3235</v>
      </c>
      <c r="D46" s="3">
        <v>3699</v>
      </c>
      <c r="E46" s="3">
        <v>3233</v>
      </c>
      <c r="F46" s="3">
        <v>2931</v>
      </c>
      <c r="G46" s="3">
        <v>2922</v>
      </c>
      <c r="H46" s="3">
        <v>3102</v>
      </c>
      <c r="I46" s="3">
        <v>1482</v>
      </c>
      <c r="J46" s="3">
        <v>2693</v>
      </c>
      <c r="K46" s="3">
        <v>2931</v>
      </c>
      <c r="L46" s="3">
        <v>2800</v>
      </c>
      <c r="M46" s="3">
        <v>2552</v>
      </c>
      <c r="N46" s="9">
        <v>34341</v>
      </c>
    </row>
    <row r="47" spans="1:14" ht="12.75">
      <c r="A47" s="14" t="s">
        <v>74</v>
      </c>
      <c r="B47" s="7">
        <v>753</v>
      </c>
      <c r="C47" s="3">
        <v>757</v>
      </c>
      <c r="D47" s="3">
        <v>623</v>
      </c>
      <c r="E47" s="3">
        <v>723</v>
      </c>
      <c r="F47" s="3">
        <v>670</v>
      </c>
      <c r="G47" s="3">
        <v>533</v>
      </c>
      <c r="H47" s="3">
        <v>781</v>
      </c>
      <c r="I47" s="3">
        <v>267</v>
      </c>
      <c r="J47" s="3">
        <v>746</v>
      </c>
      <c r="K47" s="3">
        <v>625</v>
      </c>
      <c r="L47" s="3">
        <v>805</v>
      </c>
      <c r="M47" s="3">
        <v>687</v>
      </c>
      <c r="N47" s="9">
        <v>7970</v>
      </c>
    </row>
    <row r="48" spans="1:14" ht="12.75">
      <c r="A48" s="14" t="s">
        <v>75</v>
      </c>
      <c r="B48" s="7">
        <v>1654</v>
      </c>
      <c r="C48" s="3">
        <v>1642</v>
      </c>
      <c r="D48" s="3">
        <v>1786</v>
      </c>
      <c r="E48" s="3">
        <v>1630</v>
      </c>
      <c r="F48" s="3">
        <v>1728</v>
      </c>
      <c r="G48" s="3">
        <v>1339</v>
      </c>
      <c r="H48" s="3">
        <v>1654</v>
      </c>
      <c r="I48" s="3">
        <v>888</v>
      </c>
      <c r="J48" s="3">
        <v>1427</v>
      </c>
      <c r="K48" s="3">
        <v>1674</v>
      </c>
      <c r="L48" s="3">
        <v>1728</v>
      </c>
      <c r="M48" s="3">
        <v>1520</v>
      </c>
      <c r="N48" s="9">
        <v>18670</v>
      </c>
    </row>
    <row r="49" spans="1:14" ht="12.75">
      <c r="A49" s="14" t="s">
        <v>27</v>
      </c>
      <c r="B49" s="7">
        <v>244</v>
      </c>
      <c r="C49" s="3">
        <v>257</v>
      </c>
      <c r="D49" s="3">
        <v>173</v>
      </c>
      <c r="E49" s="3">
        <v>195</v>
      </c>
      <c r="F49" s="3">
        <v>225</v>
      </c>
      <c r="G49" s="3">
        <v>262</v>
      </c>
      <c r="H49" s="3">
        <v>345</v>
      </c>
      <c r="I49" s="3">
        <v>2</v>
      </c>
      <c r="J49" s="3">
        <v>273</v>
      </c>
      <c r="K49" s="3">
        <v>262</v>
      </c>
      <c r="L49" s="3">
        <v>218</v>
      </c>
      <c r="M49" s="3">
        <v>208</v>
      </c>
      <c r="N49" s="9">
        <v>2664</v>
      </c>
    </row>
    <row r="50" spans="1:14" ht="12.75">
      <c r="A50" s="14" t="s">
        <v>28</v>
      </c>
      <c r="B50" s="7">
        <v>745</v>
      </c>
      <c r="C50" s="3">
        <v>624</v>
      </c>
      <c r="D50" s="3">
        <v>605</v>
      </c>
      <c r="E50" s="3">
        <v>578</v>
      </c>
      <c r="F50" s="3">
        <v>621</v>
      </c>
      <c r="G50" s="3">
        <v>645</v>
      </c>
      <c r="H50" s="3">
        <v>681</v>
      </c>
      <c r="I50" s="3">
        <v>462</v>
      </c>
      <c r="J50" s="3">
        <v>720</v>
      </c>
      <c r="K50" s="3">
        <v>714</v>
      </c>
      <c r="L50" s="3">
        <v>699</v>
      </c>
      <c r="M50" s="3">
        <v>457</v>
      </c>
      <c r="N50" s="9">
        <v>7551</v>
      </c>
    </row>
    <row r="51" spans="1:14" ht="12.75">
      <c r="A51" s="14" t="s">
        <v>29</v>
      </c>
      <c r="B51" s="7">
        <v>3400</v>
      </c>
      <c r="C51" s="3">
        <v>3677</v>
      </c>
      <c r="D51" s="3">
        <v>3932</v>
      </c>
      <c r="E51" s="3">
        <v>3199</v>
      </c>
      <c r="F51" s="3">
        <v>3008</v>
      </c>
      <c r="G51" s="3">
        <v>2973</v>
      </c>
      <c r="H51" s="3">
        <v>3676</v>
      </c>
      <c r="I51" s="3">
        <v>1663</v>
      </c>
      <c r="J51" s="3">
        <v>2799</v>
      </c>
      <c r="K51" s="3">
        <v>2995</v>
      </c>
      <c r="L51" s="3">
        <v>2802</v>
      </c>
      <c r="M51" s="3">
        <v>2501</v>
      </c>
      <c r="N51" s="9">
        <v>36625</v>
      </c>
    </row>
    <row r="52" spans="1:14" ht="12.75">
      <c r="A52" s="14" t="s">
        <v>54</v>
      </c>
      <c r="B52" s="7">
        <v>48</v>
      </c>
      <c r="C52" s="3">
        <v>54</v>
      </c>
      <c r="D52" s="3">
        <v>26</v>
      </c>
      <c r="E52" s="3">
        <v>28</v>
      </c>
      <c r="F52" s="3">
        <v>29</v>
      </c>
      <c r="G52" s="3">
        <v>41</v>
      </c>
      <c r="H52" s="3">
        <v>8</v>
      </c>
      <c r="J52" s="3">
        <v>39</v>
      </c>
      <c r="K52" s="3">
        <v>42</v>
      </c>
      <c r="L52" s="3">
        <v>68</v>
      </c>
      <c r="M52" s="3">
        <v>54</v>
      </c>
      <c r="N52" s="9">
        <v>437</v>
      </c>
    </row>
    <row r="53" spans="1:14" ht="12.75">
      <c r="A53" s="14" t="s">
        <v>30</v>
      </c>
      <c r="B53" s="7">
        <v>219</v>
      </c>
      <c r="C53" s="3">
        <v>233</v>
      </c>
      <c r="D53" s="3">
        <v>284</v>
      </c>
      <c r="E53" s="3">
        <v>269</v>
      </c>
      <c r="F53" s="3">
        <v>179</v>
      </c>
      <c r="G53" s="3">
        <v>167</v>
      </c>
      <c r="H53" s="3">
        <v>241</v>
      </c>
      <c r="I53" s="3">
        <v>96</v>
      </c>
      <c r="J53" s="3">
        <v>235</v>
      </c>
      <c r="K53" s="3">
        <v>285</v>
      </c>
      <c r="L53" s="3">
        <v>252</v>
      </c>
      <c r="M53" s="3">
        <v>243</v>
      </c>
      <c r="N53" s="9">
        <v>2703</v>
      </c>
    </row>
    <row r="54" spans="1:14" ht="12.75">
      <c r="A54" s="14" t="s">
        <v>76</v>
      </c>
      <c r="B54" s="7"/>
      <c r="D54" s="3">
        <v>2</v>
      </c>
      <c r="K54" s="3">
        <v>2</v>
      </c>
      <c r="M54" s="3"/>
      <c r="N54" s="9">
        <v>4</v>
      </c>
    </row>
    <row r="55" spans="1:14" ht="12.75">
      <c r="A55" s="14" t="s">
        <v>62</v>
      </c>
      <c r="B55" s="7">
        <v>6</v>
      </c>
      <c r="C55" s="3">
        <v>1</v>
      </c>
      <c r="D55" s="3">
        <v>19</v>
      </c>
      <c r="E55" s="3">
        <v>22</v>
      </c>
      <c r="F55" s="3">
        <v>23</v>
      </c>
      <c r="G55" s="3">
        <v>9</v>
      </c>
      <c r="H55" s="3">
        <v>9</v>
      </c>
      <c r="J55" s="3">
        <v>1</v>
      </c>
      <c r="K55" s="3">
        <v>7</v>
      </c>
      <c r="L55" s="3">
        <v>11</v>
      </c>
      <c r="M55" s="3">
        <v>13</v>
      </c>
      <c r="N55" s="9">
        <v>121</v>
      </c>
    </row>
    <row r="56" spans="1:14" ht="12.75">
      <c r="A56" s="14" t="s">
        <v>55</v>
      </c>
      <c r="B56" s="7"/>
      <c r="M56" s="3"/>
      <c r="N56" s="9"/>
    </row>
    <row r="57" spans="1:233" ht="12.75">
      <c r="A57" s="14" t="s">
        <v>77</v>
      </c>
      <c r="B57" s="7">
        <v>826</v>
      </c>
      <c r="C57" s="3">
        <v>1193</v>
      </c>
      <c r="D57" s="3">
        <v>1246</v>
      </c>
      <c r="E57" s="3">
        <v>1004</v>
      </c>
      <c r="F57" s="3">
        <v>1031</v>
      </c>
      <c r="G57" s="3">
        <v>317</v>
      </c>
      <c r="H57" s="3">
        <v>10</v>
      </c>
      <c r="J57" s="3">
        <v>129</v>
      </c>
      <c r="K57" s="3">
        <v>339</v>
      </c>
      <c r="L57" s="3">
        <v>674</v>
      </c>
      <c r="M57" s="3">
        <v>497</v>
      </c>
      <c r="N57" s="9">
        <v>7266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</row>
    <row r="58" spans="1:14" ht="12.75">
      <c r="A58" s="14" t="s">
        <v>31</v>
      </c>
      <c r="B58" s="7">
        <v>1115</v>
      </c>
      <c r="C58" s="3">
        <v>1253</v>
      </c>
      <c r="D58" s="3">
        <v>1291</v>
      </c>
      <c r="E58" s="3">
        <v>1001</v>
      </c>
      <c r="F58" s="3">
        <v>1026</v>
      </c>
      <c r="G58" s="3">
        <v>1289</v>
      </c>
      <c r="H58" s="3">
        <v>1296</v>
      </c>
      <c r="I58" s="3">
        <v>252</v>
      </c>
      <c r="J58" s="3">
        <v>1076</v>
      </c>
      <c r="K58" s="3">
        <v>1218</v>
      </c>
      <c r="L58" s="3">
        <v>1071</v>
      </c>
      <c r="M58" s="3">
        <v>761</v>
      </c>
      <c r="N58" s="9">
        <v>12649</v>
      </c>
    </row>
    <row r="59" spans="1:14" ht="12.75">
      <c r="A59" s="14" t="s">
        <v>32</v>
      </c>
      <c r="B59" s="7">
        <v>5804</v>
      </c>
      <c r="C59" s="3">
        <v>5632</v>
      </c>
      <c r="D59" s="3">
        <v>6634</v>
      </c>
      <c r="E59" s="3">
        <v>5394</v>
      </c>
      <c r="F59" s="3">
        <v>5383</v>
      </c>
      <c r="G59" s="3">
        <v>5324</v>
      </c>
      <c r="H59" s="3">
        <v>6490</v>
      </c>
      <c r="I59" s="3">
        <v>5021</v>
      </c>
      <c r="J59" s="3">
        <v>5632</v>
      </c>
      <c r="K59" s="3">
        <v>5465</v>
      </c>
      <c r="L59" s="3">
        <v>5168</v>
      </c>
      <c r="M59" s="3">
        <v>4913</v>
      </c>
      <c r="N59" s="9">
        <v>66860</v>
      </c>
    </row>
    <row r="60" spans="1:14" ht="12.75">
      <c r="A60" s="14" t="s">
        <v>33</v>
      </c>
      <c r="B60" s="7">
        <v>1577</v>
      </c>
      <c r="C60" s="3">
        <v>2001</v>
      </c>
      <c r="D60" s="3">
        <v>2068</v>
      </c>
      <c r="E60" s="3">
        <v>1566</v>
      </c>
      <c r="F60" s="3">
        <v>1358</v>
      </c>
      <c r="G60" s="3">
        <v>1350</v>
      </c>
      <c r="H60" s="3">
        <v>1427</v>
      </c>
      <c r="I60" s="3">
        <v>822</v>
      </c>
      <c r="J60" s="3">
        <v>1091</v>
      </c>
      <c r="K60" s="3">
        <v>1102</v>
      </c>
      <c r="L60" s="3">
        <v>1149</v>
      </c>
      <c r="M60" s="3">
        <v>1138</v>
      </c>
      <c r="N60" s="9">
        <v>16649</v>
      </c>
    </row>
    <row r="61" spans="1:14" ht="12.75">
      <c r="A61" s="14" t="s">
        <v>34</v>
      </c>
      <c r="B61" s="7">
        <v>1343</v>
      </c>
      <c r="C61" s="3">
        <v>1269</v>
      </c>
      <c r="D61" s="3">
        <v>1531</v>
      </c>
      <c r="E61" s="3">
        <v>1221</v>
      </c>
      <c r="F61" s="3">
        <v>1193</v>
      </c>
      <c r="G61" s="3">
        <v>1208</v>
      </c>
      <c r="H61" s="3">
        <v>1579</v>
      </c>
      <c r="I61" s="3">
        <v>489</v>
      </c>
      <c r="J61" s="3">
        <v>1290</v>
      </c>
      <c r="K61" s="3">
        <v>1345</v>
      </c>
      <c r="L61" s="3">
        <v>959</v>
      </c>
      <c r="M61" s="3">
        <v>1179</v>
      </c>
      <c r="N61" s="9">
        <v>14606</v>
      </c>
    </row>
    <row r="62" spans="1:14" ht="12.75">
      <c r="A62" s="14" t="s">
        <v>35</v>
      </c>
      <c r="B62" s="7">
        <v>3873</v>
      </c>
      <c r="C62" s="3">
        <v>3354</v>
      </c>
      <c r="D62" s="3">
        <v>3600</v>
      </c>
      <c r="E62" s="3">
        <v>2581</v>
      </c>
      <c r="F62" s="3">
        <v>3073</v>
      </c>
      <c r="G62" s="3">
        <v>2632</v>
      </c>
      <c r="H62" s="3">
        <v>3310</v>
      </c>
      <c r="I62" s="3">
        <v>2158</v>
      </c>
      <c r="J62" s="3">
        <v>2773</v>
      </c>
      <c r="K62" s="3">
        <v>2805</v>
      </c>
      <c r="L62" s="3">
        <v>2713</v>
      </c>
      <c r="M62" s="3">
        <v>2478</v>
      </c>
      <c r="N62" s="9">
        <v>35350</v>
      </c>
    </row>
    <row r="63" spans="1:14" ht="12.75">
      <c r="A63" s="14" t="s">
        <v>78</v>
      </c>
      <c r="B63" s="7">
        <v>5221</v>
      </c>
      <c r="C63" s="3">
        <v>5055</v>
      </c>
      <c r="D63" s="3">
        <v>5101</v>
      </c>
      <c r="E63" s="3">
        <v>4084</v>
      </c>
      <c r="F63" s="3">
        <v>3407</v>
      </c>
      <c r="G63" s="3">
        <v>3066</v>
      </c>
      <c r="H63" s="3">
        <v>3883</v>
      </c>
      <c r="I63" s="3">
        <v>1643</v>
      </c>
      <c r="J63" s="3">
        <v>3748</v>
      </c>
      <c r="K63" s="3">
        <v>3810</v>
      </c>
      <c r="L63" s="3">
        <v>3526</v>
      </c>
      <c r="M63" s="3">
        <v>3341</v>
      </c>
      <c r="N63" s="9">
        <v>45885</v>
      </c>
    </row>
    <row r="64" spans="1:14" ht="12.75">
      <c r="A64" s="14" t="s">
        <v>36</v>
      </c>
      <c r="B64" s="7">
        <v>7847</v>
      </c>
      <c r="C64" s="3">
        <v>7002</v>
      </c>
      <c r="D64" s="3">
        <v>7323</v>
      </c>
      <c r="E64" s="3">
        <v>6732</v>
      </c>
      <c r="F64" s="3">
        <v>6975</v>
      </c>
      <c r="G64" s="3">
        <v>6325</v>
      </c>
      <c r="H64" s="3">
        <v>7605</v>
      </c>
      <c r="I64" s="3">
        <v>5867</v>
      </c>
      <c r="J64" s="3">
        <v>6950</v>
      </c>
      <c r="K64" s="3">
        <v>7334</v>
      </c>
      <c r="L64" s="3">
        <v>6608</v>
      </c>
      <c r="M64" s="3">
        <v>6083</v>
      </c>
      <c r="N64" s="9">
        <v>82651</v>
      </c>
    </row>
    <row r="65" spans="1:14" ht="12.75">
      <c r="A65" s="14" t="s">
        <v>79</v>
      </c>
      <c r="B65" s="7">
        <v>2340</v>
      </c>
      <c r="C65" s="3">
        <v>2026</v>
      </c>
      <c r="D65" s="3">
        <v>1862</v>
      </c>
      <c r="E65" s="3">
        <v>1731</v>
      </c>
      <c r="F65" s="3">
        <v>1402</v>
      </c>
      <c r="G65" s="3">
        <v>1350</v>
      </c>
      <c r="H65" s="3">
        <v>1525</v>
      </c>
      <c r="I65" s="3">
        <v>574</v>
      </c>
      <c r="J65" s="3">
        <v>1646</v>
      </c>
      <c r="K65" s="3">
        <v>1669</v>
      </c>
      <c r="L65" s="3">
        <v>1397</v>
      </c>
      <c r="M65" s="3">
        <v>1317</v>
      </c>
      <c r="N65" s="9">
        <v>18839</v>
      </c>
    </row>
    <row r="66" spans="1:14" ht="12.75">
      <c r="A66" s="14" t="s">
        <v>14</v>
      </c>
      <c r="B66" s="7">
        <v>3038</v>
      </c>
      <c r="C66" s="3">
        <v>3115</v>
      </c>
      <c r="D66" s="3">
        <v>2972</v>
      </c>
      <c r="E66" s="3">
        <v>2777</v>
      </c>
      <c r="F66" s="3">
        <v>2882</v>
      </c>
      <c r="G66" s="3">
        <v>2721</v>
      </c>
      <c r="H66" s="3">
        <v>2956</v>
      </c>
      <c r="I66" s="3">
        <v>2025</v>
      </c>
      <c r="J66" s="3">
        <v>2677</v>
      </c>
      <c r="K66" s="3">
        <v>2759</v>
      </c>
      <c r="L66" s="3">
        <v>2620</v>
      </c>
      <c r="M66" s="3">
        <v>2582</v>
      </c>
      <c r="N66" s="9">
        <v>33124</v>
      </c>
    </row>
    <row r="67" spans="1:14" ht="12.75">
      <c r="A67" s="14" t="s">
        <v>37</v>
      </c>
      <c r="B67" s="7">
        <v>1350</v>
      </c>
      <c r="C67" s="3">
        <v>1337</v>
      </c>
      <c r="D67" s="3">
        <v>1312</v>
      </c>
      <c r="E67" s="3">
        <v>1191</v>
      </c>
      <c r="F67" s="3">
        <v>1254</v>
      </c>
      <c r="G67" s="3">
        <v>1258</v>
      </c>
      <c r="H67" s="3">
        <v>1519</v>
      </c>
      <c r="I67" s="3">
        <v>871</v>
      </c>
      <c r="J67" s="3">
        <v>1196</v>
      </c>
      <c r="K67" s="3">
        <v>1190</v>
      </c>
      <c r="L67" s="3">
        <v>1237</v>
      </c>
      <c r="M67" s="3">
        <v>1085</v>
      </c>
      <c r="N67" s="9">
        <v>14800</v>
      </c>
    </row>
    <row r="68" spans="1:14" ht="12.75">
      <c r="A68" s="14" t="s">
        <v>38</v>
      </c>
      <c r="B68" s="7">
        <v>1292</v>
      </c>
      <c r="C68" s="3">
        <v>1331</v>
      </c>
      <c r="D68" s="3">
        <v>1335</v>
      </c>
      <c r="E68" s="3">
        <v>1140</v>
      </c>
      <c r="F68" s="3">
        <v>1117</v>
      </c>
      <c r="G68" s="3">
        <v>1065</v>
      </c>
      <c r="H68" s="3">
        <v>1427</v>
      </c>
      <c r="I68" s="3">
        <v>931</v>
      </c>
      <c r="J68" s="3">
        <v>1311</v>
      </c>
      <c r="K68" s="3">
        <v>1327</v>
      </c>
      <c r="L68" s="3">
        <v>1078</v>
      </c>
      <c r="M68" s="3">
        <v>1199</v>
      </c>
      <c r="N68" s="9">
        <v>14553</v>
      </c>
    </row>
    <row r="69" spans="1:14" ht="12.75">
      <c r="A69" s="14" t="s">
        <v>60</v>
      </c>
      <c r="B69" s="7">
        <v>1040</v>
      </c>
      <c r="C69" s="3">
        <v>1157</v>
      </c>
      <c r="D69" s="3">
        <v>1771</v>
      </c>
      <c r="E69" s="3">
        <v>1453</v>
      </c>
      <c r="F69" s="3">
        <v>1222</v>
      </c>
      <c r="G69" s="3">
        <v>1198</v>
      </c>
      <c r="H69" s="3">
        <v>1299</v>
      </c>
      <c r="I69" s="3">
        <v>527</v>
      </c>
      <c r="J69" s="3">
        <v>1133</v>
      </c>
      <c r="K69" s="3">
        <v>1243</v>
      </c>
      <c r="L69" s="3">
        <v>1111</v>
      </c>
      <c r="M69" s="3">
        <v>929</v>
      </c>
      <c r="N69" s="9">
        <v>14083</v>
      </c>
    </row>
    <row r="70" spans="1:14" ht="12.75">
      <c r="A70" s="15" t="s">
        <v>45</v>
      </c>
      <c r="B70" s="8">
        <v>152333</v>
      </c>
      <c r="C70" s="24">
        <v>147352</v>
      </c>
      <c r="D70" s="24">
        <v>153207</v>
      </c>
      <c r="E70" s="24">
        <v>135773</v>
      </c>
      <c r="F70" s="24">
        <v>138106</v>
      </c>
      <c r="G70" s="24">
        <v>130879</v>
      </c>
      <c r="H70" s="24">
        <v>150576</v>
      </c>
      <c r="I70" s="24">
        <v>91349</v>
      </c>
      <c r="J70" s="24">
        <v>134587</v>
      </c>
      <c r="K70" s="24">
        <v>139484</v>
      </c>
      <c r="L70" s="24">
        <v>130853</v>
      </c>
      <c r="M70" s="24">
        <v>120364</v>
      </c>
      <c r="N70" s="2">
        <v>1624863</v>
      </c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1130"/>
  <sheetViews>
    <sheetView zoomScalePageLayoutView="0" workbookViewId="0" topLeftCell="A1">
      <selection activeCell="A6" sqref="A6:N70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9" width="9.140625" style="3" customWidth="1"/>
    <col min="10" max="10" width="18.28125" style="3" bestFit="1" customWidth="1"/>
    <col min="11" max="11" width="9.140625" style="3" customWidth="1"/>
    <col min="12" max="16384" width="9.140625" style="16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7" ht="12.75">
      <c r="A5" s="12"/>
      <c r="B5" s="12" t="s">
        <v>3</v>
      </c>
      <c r="C5" s="18"/>
      <c r="D5" s="18"/>
      <c r="E5" s="18"/>
      <c r="F5" s="18"/>
      <c r="G5" s="19"/>
    </row>
    <row r="6" spans="1:14" ht="12.75">
      <c r="A6" s="12" t="s">
        <v>0</v>
      </c>
      <c r="B6" s="12" t="s">
        <v>5</v>
      </c>
      <c r="C6" s="22" t="s">
        <v>80</v>
      </c>
      <c r="D6" s="22" t="s">
        <v>81</v>
      </c>
      <c r="E6" s="22" t="s">
        <v>82</v>
      </c>
      <c r="F6" s="22" t="s">
        <v>83</v>
      </c>
      <c r="G6" s="22" t="s">
        <v>84</v>
      </c>
      <c r="H6" s="22" t="s">
        <v>86</v>
      </c>
      <c r="I6" s="22" t="s">
        <v>87</v>
      </c>
      <c r="J6" s="22" t="s">
        <v>88</v>
      </c>
      <c r="K6" s="22" t="s">
        <v>89</v>
      </c>
      <c r="L6" s="22" t="s">
        <v>90</v>
      </c>
      <c r="M6" s="22" t="s">
        <v>91</v>
      </c>
      <c r="N6" s="13" t="s">
        <v>45</v>
      </c>
    </row>
    <row r="7" spans="1:20" ht="12.75">
      <c r="A7" s="12" t="s">
        <v>6</v>
      </c>
      <c r="B7" s="5">
        <v>5738</v>
      </c>
      <c r="C7" s="23">
        <v>5748</v>
      </c>
      <c r="D7" s="23">
        <v>5740</v>
      </c>
      <c r="E7" s="23">
        <v>4448</v>
      </c>
      <c r="F7" s="23">
        <v>5377</v>
      </c>
      <c r="G7" s="23">
        <v>5110</v>
      </c>
      <c r="H7" s="23">
        <v>4799</v>
      </c>
      <c r="I7" s="23">
        <v>3912</v>
      </c>
      <c r="J7" s="23">
        <v>5026</v>
      </c>
      <c r="K7" s="23">
        <v>5438</v>
      </c>
      <c r="L7" s="23">
        <v>5244</v>
      </c>
      <c r="M7" s="23">
        <v>4841</v>
      </c>
      <c r="N7" s="6">
        <v>61421</v>
      </c>
      <c r="T7" s="12" t="str">
        <f>IF(Prestitiopere!A7=Prestitoutenti!A7,"si","www")</f>
        <v>si</v>
      </c>
    </row>
    <row r="8" spans="1:20" ht="12.75">
      <c r="A8" s="14" t="s">
        <v>39</v>
      </c>
      <c r="B8" s="7"/>
      <c r="L8" s="3">
        <v>7</v>
      </c>
      <c r="M8" s="3">
        <v>12</v>
      </c>
      <c r="N8" s="9">
        <v>19</v>
      </c>
      <c r="T8" s="12" t="str">
        <f>IF(Prestitiopere!A8=Prestitoutenti!A8,"si","www")</f>
        <v>si</v>
      </c>
    </row>
    <row r="9" spans="1:20" ht="12.75">
      <c r="A9" s="14" t="s">
        <v>17</v>
      </c>
      <c r="B9" s="7">
        <v>943</v>
      </c>
      <c r="C9" s="3">
        <v>951</v>
      </c>
      <c r="D9" s="3">
        <v>917</v>
      </c>
      <c r="E9" s="3">
        <v>822</v>
      </c>
      <c r="F9" s="3">
        <v>821</v>
      </c>
      <c r="G9" s="3">
        <v>1186</v>
      </c>
      <c r="H9" s="3">
        <v>1391</v>
      </c>
      <c r="I9" s="3">
        <v>475</v>
      </c>
      <c r="J9" s="3">
        <v>987</v>
      </c>
      <c r="K9" s="3">
        <v>1059</v>
      </c>
      <c r="L9" s="3">
        <v>1087</v>
      </c>
      <c r="M9" s="3">
        <v>928</v>
      </c>
      <c r="N9" s="9">
        <v>11567</v>
      </c>
      <c r="T9" s="12" t="str">
        <f>IF(Prestitiopere!A9=Prestitoutenti!A9,"si","www")</f>
        <v>si</v>
      </c>
    </row>
    <row r="10" spans="1:20" ht="12.75">
      <c r="A10" s="14" t="s">
        <v>85</v>
      </c>
      <c r="B10" s="7">
        <v>636</v>
      </c>
      <c r="C10" s="3">
        <v>758</v>
      </c>
      <c r="D10" s="3">
        <v>726</v>
      </c>
      <c r="E10" s="3">
        <v>579</v>
      </c>
      <c r="F10" s="3">
        <v>614</v>
      </c>
      <c r="G10" s="3">
        <v>609</v>
      </c>
      <c r="H10" s="3">
        <v>715</v>
      </c>
      <c r="I10" s="3">
        <v>5</v>
      </c>
      <c r="J10" s="3">
        <v>642</v>
      </c>
      <c r="K10" s="3">
        <v>657</v>
      </c>
      <c r="L10" s="3">
        <v>709</v>
      </c>
      <c r="M10" s="3">
        <v>513</v>
      </c>
      <c r="N10" s="9">
        <v>7163</v>
      </c>
      <c r="T10" s="12" t="str">
        <f>IF(Prestitiopere!A10=Prestitoutenti!A10,"si","www")</f>
        <v>si</v>
      </c>
    </row>
    <row r="11" spans="1:20" ht="12.75">
      <c r="A11" s="14" t="s">
        <v>64</v>
      </c>
      <c r="B11" s="7">
        <v>764</v>
      </c>
      <c r="C11" s="3">
        <v>937</v>
      </c>
      <c r="D11" s="3">
        <v>1093</v>
      </c>
      <c r="E11" s="3">
        <v>836</v>
      </c>
      <c r="F11" s="3">
        <v>962</v>
      </c>
      <c r="G11" s="3">
        <v>727</v>
      </c>
      <c r="H11" s="3">
        <v>746</v>
      </c>
      <c r="I11" s="3">
        <v>399</v>
      </c>
      <c r="J11" s="3">
        <v>767</v>
      </c>
      <c r="K11" s="3">
        <v>737</v>
      </c>
      <c r="L11" s="3">
        <v>756</v>
      </c>
      <c r="M11" s="3">
        <v>669</v>
      </c>
      <c r="N11" s="9">
        <v>9393</v>
      </c>
      <c r="T11" s="12" t="str">
        <f>IF(Prestitiopere!A11=Prestitoutenti!A11,"si","www")</f>
        <v>si</v>
      </c>
    </row>
    <row r="12" spans="1:20" ht="12.75">
      <c r="A12" s="14" t="s">
        <v>8</v>
      </c>
      <c r="B12" s="7">
        <v>7363</v>
      </c>
      <c r="C12" s="3">
        <v>6714</v>
      </c>
      <c r="D12" s="3">
        <v>6577</v>
      </c>
      <c r="E12" s="3">
        <v>6055</v>
      </c>
      <c r="F12" s="3">
        <v>6226</v>
      </c>
      <c r="G12" s="3">
        <v>7405</v>
      </c>
      <c r="H12" s="3">
        <v>7939</v>
      </c>
      <c r="I12" s="3">
        <v>4899</v>
      </c>
      <c r="J12" s="3">
        <v>6866</v>
      </c>
      <c r="K12" s="3">
        <v>7013</v>
      </c>
      <c r="L12" s="3">
        <v>6357</v>
      </c>
      <c r="M12" s="3">
        <v>6081</v>
      </c>
      <c r="N12" s="9">
        <v>79495</v>
      </c>
      <c r="T12" s="12" t="str">
        <f>IF(Prestitiopere!A12=Prestitoutenti!A12,"si","www")</f>
        <v>si</v>
      </c>
    </row>
    <row r="13" spans="1:20" ht="12.75">
      <c r="A13" s="14" t="s">
        <v>41</v>
      </c>
      <c r="B13" s="7">
        <v>19</v>
      </c>
      <c r="C13" s="3">
        <v>91</v>
      </c>
      <c r="D13" s="3">
        <v>29</v>
      </c>
      <c r="E13" s="3">
        <v>54</v>
      </c>
      <c r="F13" s="3">
        <v>112</v>
      </c>
      <c r="G13" s="3">
        <v>64</v>
      </c>
      <c r="J13" s="3">
        <v>1</v>
      </c>
      <c r="K13" s="3">
        <v>34</v>
      </c>
      <c r="L13" s="3">
        <v>26</v>
      </c>
      <c r="M13" s="3">
        <v>92</v>
      </c>
      <c r="N13" s="9">
        <v>522</v>
      </c>
      <c r="T13" s="12" t="str">
        <f>IF(Prestitiopere!A13=Prestitoutenti!A13,"si","www")</f>
        <v>si</v>
      </c>
    </row>
    <row r="14" spans="1:20" ht="12.75">
      <c r="A14" s="14" t="s">
        <v>9</v>
      </c>
      <c r="B14" s="7">
        <v>1637</v>
      </c>
      <c r="C14" s="3">
        <v>1438</v>
      </c>
      <c r="D14" s="3">
        <v>1480</v>
      </c>
      <c r="E14" s="3">
        <v>1292</v>
      </c>
      <c r="F14" s="3">
        <v>1309</v>
      </c>
      <c r="G14" s="3">
        <v>1335</v>
      </c>
      <c r="H14" s="3">
        <v>1626</v>
      </c>
      <c r="I14" s="3">
        <v>151</v>
      </c>
      <c r="J14" s="3">
        <v>1638</v>
      </c>
      <c r="K14" s="3">
        <v>1472</v>
      </c>
      <c r="L14" s="3">
        <v>1336</v>
      </c>
      <c r="M14" s="3">
        <v>1316</v>
      </c>
      <c r="N14" s="9">
        <v>16030</v>
      </c>
      <c r="T14" s="12" t="str">
        <f>IF(Prestitiopere!A14=Prestitoutenti!A14,"si","www")</f>
        <v>si</v>
      </c>
    </row>
    <row r="15" spans="1:20" ht="12.75">
      <c r="A15" s="14" t="s">
        <v>57</v>
      </c>
      <c r="B15" s="7">
        <v>115</v>
      </c>
      <c r="C15" s="3">
        <v>54</v>
      </c>
      <c r="D15" s="3">
        <v>91</v>
      </c>
      <c r="E15" s="3">
        <v>75</v>
      </c>
      <c r="F15" s="3">
        <v>57</v>
      </c>
      <c r="G15" s="3">
        <v>45</v>
      </c>
      <c r="J15" s="3">
        <v>38</v>
      </c>
      <c r="K15" s="3">
        <v>64</v>
      </c>
      <c r="L15" s="3">
        <v>74</v>
      </c>
      <c r="M15" s="3">
        <v>133</v>
      </c>
      <c r="N15" s="9">
        <v>746</v>
      </c>
      <c r="T15" s="12" t="str">
        <f>IF(Prestitiopere!A15=Prestitoutenti!A15,"si","www")</f>
        <v>si</v>
      </c>
    </row>
    <row r="16" spans="1:20" ht="12.75">
      <c r="A16" s="14" t="s">
        <v>43</v>
      </c>
      <c r="B16" s="7">
        <v>234</v>
      </c>
      <c r="C16" s="3">
        <v>186</v>
      </c>
      <c r="D16" s="3">
        <v>137</v>
      </c>
      <c r="E16" s="3">
        <v>154</v>
      </c>
      <c r="F16" s="3">
        <v>18</v>
      </c>
      <c r="K16" s="3">
        <v>1</v>
      </c>
      <c r="L16" s="3">
        <v>119</v>
      </c>
      <c r="M16" s="3">
        <v>1</v>
      </c>
      <c r="N16" s="9">
        <v>850</v>
      </c>
      <c r="T16" s="12" t="str">
        <f>IF(Prestitiopere!A16=Prestitoutenti!A16,"si","www")</f>
        <v>si</v>
      </c>
    </row>
    <row r="17" spans="1:20" ht="12.75">
      <c r="A17" s="14" t="s">
        <v>58</v>
      </c>
      <c r="B17" s="7">
        <v>88</v>
      </c>
      <c r="C17" s="3">
        <v>131</v>
      </c>
      <c r="D17" s="3">
        <v>146</v>
      </c>
      <c r="E17" s="3">
        <v>162</v>
      </c>
      <c r="K17" s="3">
        <v>98</v>
      </c>
      <c r="L17" s="3">
        <v>42</v>
      </c>
      <c r="M17" s="3">
        <v>142</v>
      </c>
      <c r="N17" s="9">
        <v>809</v>
      </c>
      <c r="T17" s="12" t="str">
        <f>IF(Prestitiopere!A17=Prestitoutenti!A17,"si","www")</f>
        <v>si</v>
      </c>
    </row>
    <row r="18" spans="1:20" ht="12.75">
      <c r="A18" s="14" t="s">
        <v>10</v>
      </c>
      <c r="B18" s="7">
        <v>3962</v>
      </c>
      <c r="C18" s="3">
        <v>3355</v>
      </c>
      <c r="D18" s="3">
        <v>3559</v>
      </c>
      <c r="E18" s="3">
        <v>3394</v>
      </c>
      <c r="F18" s="3">
        <v>3307</v>
      </c>
      <c r="G18" s="3">
        <v>3309</v>
      </c>
      <c r="H18" s="3">
        <v>4098</v>
      </c>
      <c r="I18" s="3">
        <v>433</v>
      </c>
      <c r="J18" s="3">
        <v>3711</v>
      </c>
      <c r="K18" s="3">
        <v>3190</v>
      </c>
      <c r="L18" s="3">
        <v>2945</v>
      </c>
      <c r="M18" s="3">
        <v>3099</v>
      </c>
      <c r="N18" s="9">
        <v>38362</v>
      </c>
      <c r="T18" s="12" t="str">
        <f>IF(Prestitiopere!A18=Prestitoutenti!A18,"si","www")</f>
        <v>si</v>
      </c>
    </row>
    <row r="19" spans="1:20" ht="12.75">
      <c r="A19" s="14" t="s">
        <v>18</v>
      </c>
      <c r="B19" s="7">
        <v>2533</v>
      </c>
      <c r="C19" s="3">
        <v>2435</v>
      </c>
      <c r="D19" s="3">
        <v>3103</v>
      </c>
      <c r="E19" s="3">
        <v>3138</v>
      </c>
      <c r="F19" s="3">
        <v>2945</v>
      </c>
      <c r="G19" s="3">
        <v>2558</v>
      </c>
      <c r="H19" s="3">
        <v>2862</v>
      </c>
      <c r="I19" s="3">
        <v>2149</v>
      </c>
      <c r="J19" s="3">
        <v>2490</v>
      </c>
      <c r="K19" s="3">
        <v>2340</v>
      </c>
      <c r="L19" s="3">
        <v>2270</v>
      </c>
      <c r="M19" s="3">
        <v>2102</v>
      </c>
      <c r="N19" s="9">
        <v>30925</v>
      </c>
      <c r="T19" s="12" t="str">
        <f>IF(Prestitiopere!A19=Prestitoutenti!A19,"si","www")</f>
        <v>si</v>
      </c>
    </row>
    <row r="20" spans="1:20" ht="12.75">
      <c r="A20" s="14" t="s">
        <v>11</v>
      </c>
      <c r="B20" s="7">
        <v>1360</v>
      </c>
      <c r="C20" s="3">
        <v>1210</v>
      </c>
      <c r="D20" s="3">
        <v>1337</v>
      </c>
      <c r="E20" s="3">
        <v>945</v>
      </c>
      <c r="F20" s="3">
        <v>1483</v>
      </c>
      <c r="G20" s="3">
        <v>1315</v>
      </c>
      <c r="H20" s="3">
        <v>1660</v>
      </c>
      <c r="I20" s="3">
        <v>893</v>
      </c>
      <c r="J20" s="3">
        <v>1381</v>
      </c>
      <c r="K20" s="3">
        <v>1397</v>
      </c>
      <c r="L20" s="3">
        <v>1474</v>
      </c>
      <c r="M20" s="3">
        <v>1505</v>
      </c>
      <c r="N20" s="9">
        <v>15960</v>
      </c>
      <c r="T20" s="12" t="str">
        <f>IF(Prestitiopere!A20=Prestitoutenti!A20,"si","www")</f>
        <v>si</v>
      </c>
    </row>
    <row r="21" spans="1:20" ht="12.75">
      <c r="A21" s="14" t="s">
        <v>65</v>
      </c>
      <c r="B21" s="7"/>
      <c r="L21" s="3"/>
      <c r="M21" s="3"/>
      <c r="N21" s="9"/>
      <c r="T21" s="12" t="str">
        <f>IF(Prestitiopere!A21=Prestitoutenti!A21,"si","www")</f>
        <v>si</v>
      </c>
    </row>
    <row r="22" spans="1:20" ht="12.75">
      <c r="A22" s="14" t="s">
        <v>15</v>
      </c>
      <c r="B22" s="7">
        <v>845</v>
      </c>
      <c r="C22" s="3">
        <v>762</v>
      </c>
      <c r="D22" s="3">
        <v>739</v>
      </c>
      <c r="E22" s="3">
        <v>660</v>
      </c>
      <c r="F22" s="3">
        <v>702</v>
      </c>
      <c r="G22" s="3">
        <v>765</v>
      </c>
      <c r="H22" s="3">
        <v>953</v>
      </c>
      <c r="I22" s="3">
        <v>244</v>
      </c>
      <c r="J22" s="3">
        <v>869</v>
      </c>
      <c r="K22" s="3">
        <v>703</v>
      </c>
      <c r="L22" s="3">
        <v>657</v>
      </c>
      <c r="M22" s="3">
        <v>534</v>
      </c>
      <c r="N22" s="9">
        <v>8433</v>
      </c>
      <c r="T22" s="12" t="str">
        <f>IF(Prestitiopere!A22=Prestitoutenti!A22,"si","www")</f>
        <v>si</v>
      </c>
    </row>
    <row r="23" spans="1:20" ht="12.75">
      <c r="A23" s="14" t="s">
        <v>19</v>
      </c>
      <c r="B23" s="7">
        <v>2369</v>
      </c>
      <c r="C23" s="3">
        <v>2542</v>
      </c>
      <c r="D23" s="3">
        <v>2414</v>
      </c>
      <c r="E23" s="3">
        <v>2422</v>
      </c>
      <c r="F23" s="3">
        <v>2410</v>
      </c>
      <c r="G23" s="3">
        <v>1867</v>
      </c>
      <c r="H23" s="3">
        <v>2224</v>
      </c>
      <c r="I23" s="3">
        <v>1517</v>
      </c>
      <c r="J23" s="3">
        <v>2166</v>
      </c>
      <c r="K23" s="3">
        <v>2207</v>
      </c>
      <c r="L23" s="3">
        <v>2056</v>
      </c>
      <c r="M23" s="3">
        <v>1882</v>
      </c>
      <c r="N23" s="9">
        <v>26076</v>
      </c>
      <c r="T23" s="12" t="str">
        <f>IF(Prestitiopere!A23=Prestitoutenti!A23,"si","www")</f>
        <v>si</v>
      </c>
    </row>
    <row r="24" spans="1:20" ht="12.75">
      <c r="A24" s="14" t="s">
        <v>66</v>
      </c>
      <c r="B24" s="7">
        <v>23826</v>
      </c>
      <c r="C24" s="3">
        <v>21905</v>
      </c>
      <c r="D24" s="3">
        <v>22810</v>
      </c>
      <c r="E24" s="3">
        <v>20437</v>
      </c>
      <c r="F24" s="3">
        <v>20361</v>
      </c>
      <c r="G24" s="3">
        <v>19829</v>
      </c>
      <c r="H24" s="3">
        <v>21727</v>
      </c>
      <c r="I24" s="3">
        <v>18244</v>
      </c>
      <c r="J24" s="3">
        <v>22130</v>
      </c>
      <c r="K24" s="3">
        <v>22141</v>
      </c>
      <c r="L24" s="3">
        <v>21060</v>
      </c>
      <c r="M24" s="3">
        <v>19843</v>
      </c>
      <c r="N24" s="9">
        <v>254313</v>
      </c>
      <c r="T24" s="12" t="str">
        <f>IF(Prestitiopere!A24=Prestitoutenti!A24,"si","www")</f>
        <v>si</v>
      </c>
    </row>
    <row r="25" spans="1:20" ht="12.75">
      <c r="A25" s="14" t="s">
        <v>59</v>
      </c>
      <c r="B25" s="7">
        <v>2</v>
      </c>
      <c r="C25" s="3">
        <v>8</v>
      </c>
      <c r="D25" s="3">
        <v>1</v>
      </c>
      <c r="F25" s="3">
        <v>4</v>
      </c>
      <c r="G25" s="3">
        <v>8</v>
      </c>
      <c r="J25" s="3">
        <v>1</v>
      </c>
      <c r="K25" s="3">
        <v>3</v>
      </c>
      <c r="L25" s="3">
        <v>3</v>
      </c>
      <c r="M25" s="3">
        <v>5</v>
      </c>
      <c r="N25" s="9">
        <v>35</v>
      </c>
      <c r="T25" s="12" t="str">
        <f>IF(Prestitiopere!A25=Prestitoutenti!A25,"si","www")</f>
        <v>si</v>
      </c>
    </row>
    <row r="26" spans="1:20" ht="12.75">
      <c r="A26" s="14" t="s">
        <v>20</v>
      </c>
      <c r="B26" s="7"/>
      <c r="L26" s="3"/>
      <c r="M26" s="3"/>
      <c r="N26" s="9"/>
      <c r="T26" s="12" t="str">
        <f>IF(Prestitiopere!A26=Prestitoutenti!A26,"si","www")</f>
        <v>si</v>
      </c>
    </row>
    <row r="27" spans="1:20" ht="12.75">
      <c r="A27" s="14" t="s">
        <v>67</v>
      </c>
      <c r="B27" s="7">
        <v>1128</v>
      </c>
      <c r="C27" s="3">
        <v>943</v>
      </c>
      <c r="D27" s="3">
        <v>867</v>
      </c>
      <c r="E27" s="3">
        <v>610</v>
      </c>
      <c r="F27" s="3">
        <v>1474</v>
      </c>
      <c r="G27" s="3">
        <v>1595</v>
      </c>
      <c r="H27" s="3">
        <v>769</v>
      </c>
      <c r="I27" s="3">
        <v>315</v>
      </c>
      <c r="J27" s="3">
        <v>775</v>
      </c>
      <c r="K27" s="3">
        <v>904</v>
      </c>
      <c r="L27" s="3">
        <v>915</v>
      </c>
      <c r="M27" s="3">
        <v>722</v>
      </c>
      <c r="N27" s="9">
        <v>11017</v>
      </c>
      <c r="T27" s="12" t="str">
        <f>IF(Prestitiopere!A27=Prestitoutenti!A27,"si","www")</f>
        <v>si</v>
      </c>
    </row>
    <row r="28" spans="1:20" ht="12.75">
      <c r="A28" s="14" t="s">
        <v>68</v>
      </c>
      <c r="B28" s="7">
        <v>2830</v>
      </c>
      <c r="C28" s="3">
        <v>2675</v>
      </c>
      <c r="D28" s="3">
        <v>2587</v>
      </c>
      <c r="E28" s="3">
        <v>2497</v>
      </c>
      <c r="F28" s="3">
        <v>2577</v>
      </c>
      <c r="G28" s="3">
        <v>2444</v>
      </c>
      <c r="H28" s="3">
        <v>3171</v>
      </c>
      <c r="I28" s="3">
        <v>1886</v>
      </c>
      <c r="J28" s="3">
        <v>3045</v>
      </c>
      <c r="K28" s="3">
        <v>3029</v>
      </c>
      <c r="L28" s="3">
        <v>2458</v>
      </c>
      <c r="M28" s="3">
        <v>2359</v>
      </c>
      <c r="N28" s="9">
        <v>31558</v>
      </c>
      <c r="T28" s="12" t="str">
        <f>IF(Prestitiopere!A28=Prestitoutenti!A28,"si","www")</f>
        <v>si</v>
      </c>
    </row>
    <row r="29" spans="1:20" ht="12.75">
      <c r="A29" s="14" t="s">
        <v>69</v>
      </c>
      <c r="B29" s="7">
        <v>58</v>
      </c>
      <c r="C29" s="3">
        <v>75</v>
      </c>
      <c r="D29" s="3">
        <v>24</v>
      </c>
      <c r="E29" s="3">
        <v>29</v>
      </c>
      <c r="F29" s="3">
        <v>27</v>
      </c>
      <c r="G29" s="3">
        <v>2</v>
      </c>
      <c r="K29" s="3">
        <v>20</v>
      </c>
      <c r="L29" s="3">
        <v>48</v>
      </c>
      <c r="M29" s="3">
        <v>66</v>
      </c>
      <c r="N29" s="9">
        <v>349</v>
      </c>
      <c r="T29" s="12" t="str">
        <f>IF(Prestitiopere!A29=Prestitoutenti!A29,"si","www")</f>
        <v>si</v>
      </c>
    </row>
    <row r="30" spans="1:20" ht="12.75">
      <c r="A30" s="14" t="s">
        <v>21</v>
      </c>
      <c r="B30" s="7">
        <v>2169</v>
      </c>
      <c r="C30" s="3">
        <v>2022</v>
      </c>
      <c r="D30" s="3">
        <v>2500</v>
      </c>
      <c r="E30" s="3">
        <v>2359</v>
      </c>
      <c r="F30" s="3">
        <v>2447</v>
      </c>
      <c r="G30" s="3">
        <v>1927</v>
      </c>
      <c r="H30" s="3">
        <v>2321</v>
      </c>
      <c r="I30" s="3">
        <v>1045</v>
      </c>
      <c r="J30" s="3">
        <v>2025</v>
      </c>
      <c r="K30" s="3">
        <v>2176</v>
      </c>
      <c r="L30" s="3">
        <v>1934</v>
      </c>
      <c r="M30" s="3">
        <v>1568</v>
      </c>
      <c r="N30" s="9">
        <v>24493</v>
      </c>
      <c r="T30" s="12" t="str">
        <f>IF(Prestitiopere!A30=Prestitoutenti!A30,"si","www")</f>
        <v>si</v>
      </c>
    </row>
    <row r="31" spans="1:20" ht="12.75">
      <c r="A31" s="14" t="s">
        <v>42</v>
      </c>
      <c r="B31" s="7">
        <v>30</v>
      </c>
      <c r="C31" s="3">
        <v>23</v>
      </c>
      <c r="D31" s="3">
        <v>68</v>
      </c>
      <c r="E31" s="3">
        <v>17</v>
      </c>
      <c r="F31" s="3">
        <v>21</v>
      </c>
      <c r="G31" s="3">
        <v>10</v>
      </c>
      <c r="H31" s="3">
        <v>22</v>
      </c>
      <c r="I31" s="3">
        <v>29</v>
      </c>
      <c r="J31" s="3">
        <v>29</v>
      </c>
      <c r="K31" s="3">
        <v>18</v>
      </c>
      <c r="L31" s="3">
        <v>24</v>
      </c>
      <c r="M31" s="3">
        <v>20</v>
      </c>
      <c r="N31" s="9">
        <v>311</v>
      </c>
      <c r="T31" s="12" t="str">
        <f>IF(Prestitiopere!A31=Prestitoutenti!A31,"si","www")</f>
        <v>si</v>
      </c>
    </row>
    <row r="32" spans="1:20" ht="12.75">
      <c r="A32" s="14" t="s">
        <v>44</v>
      </c>
      <c r="B32" s="7"/>
      <c r="D32" s="3">
        <v>1</v>
      </c>
      <c r="G32" s="3">
        <v>2</v>
      </c>
      <c r="K32" s="3">
        <v>1</v>
      </c>
      <c r="L32" s="3"/>
      <c r="M32" s="3"/>
      <c r="N32" s="9">
        <v>4</v>
      </c>
      <c r="T32" s="12" t="str">
        <f>IF(Prestitiopere!A32=Prestitoutenti!A32,"si","www")</f>
        <v>si</v>
      </c>
    </row>
    <row r="33" spans="1:20" ht="12.75">
      <c r="A33" s="14" t="s">
        <v>40</v>
      </c>
      <c r="B33" s="7"/>
      <c r="E33" s="3">
        <v>1</v>
      </c>
      <c r="F33" s="3">
        <v>1</v>
      </c>
      <c r="H33" s="3">
        <v>1</v>
      </c>
      <c r="I33" s="3">
        <v>4</v>
      </c>
      <c r="J33" s="3">
        <v>1</v>
      </c>
      <c r="K33" s="3">
        <v>5</v>
      </c>
      <c r="L33" s="3">
        <v>8</v>
      </c>
      <c r="M33" s="3">
        <v>1</v>
      </c>
      <c r="N33" s="9">
        <v>22</v>
      </c>
      <c r="T33" s="12" t="str">
        <f>IF(Prestitiopere!A33=Prestitoutenti!A33,"si","www")</f>
        <v>si</v>
      </c>
    </row>
    <row r="34" spans="1:20" ht="12.75">
      <c r="A34" s="14" t="s">
        <v>22</v>
      </c>
      <c r="B34" s="7">
        <v>4205</v>
      </c>
      <c r="C34" s="3">
        <v>4116</v>
      </c>
      <c r="D34" s="3">
        <v>4118</v>
      </c>
      <c r="E34" s="3">
        <v>4097</v>
      </c>
      <c r="F34" s="3">
        <v>4116</v>
      </c>
      <c r="G34" s="3">
        <v>4056</v>
      </c>
      <c r="H34" s="3">
        <v>4338</v>
      </c>
      <c r="I34" s="3">
        <v>674</v>
      </c>
      <c r="J34" s="3">
        <v>488</v>
      </c>
      <c r="K34" s="3">
        <v>3283</v>
      </c>
      <c r="L34" s="3">
        <v>2792</v>
      </c>
      <c r="M34" s="3">
        <v>2614</v>
      </c>
      <c r="N34" s="9">
        <v>38897</v>
      </c>
      <c r="T34" s="12" t="str">
        <f>IF(Prestitiopere!A34=Prestitoutenti!A34,"si","www")</f>
        <v>si</v>
      </c>
    </row>
    <row r="35" spans="1:20" ht="12.75">
      <c r="A35" s="14" t="s">
        <v>23</v>
      </c>
      <c r="B35" s="7">
        <v>786</v>
      </c>
      <c r="C35" s="3">
        <v>603</v>
      </c>
      <c r="D35" s="3">
        <v>606</v>
      </c>
      <c r="E35" s="3">
        <v>517</v>
      </c>
      <c r="F35" s="3">
        <v>527</v>
      </c>
      <c r="G35" s="3">
        <v>586</v>
      </c>
      <c r="H35" s="3">
        <v>764</v>
      </c>
      <c r="I35" s="3">
        <v>408</v>
      </c>
      <c r="J35" s="3">
        <v>659</v>
      </c>
      <c r="K35" s="3">
        <v>610</v>
      </c>
      <c r="L35" s="3">
        <v>1053</v>
      </c>
      <c r="M35" s="3">
        <v>713</v>
      </c>
      <c r="N35" s="9">
        <v>7832</v>
      </c>
      <c r="T35" s="12" t="str">
        <f>IF(Prestitiopere!A35=Prestitoutenti!A35,"si","www")</f>
        <v>si</v>
      </c>
    </row>
    <row r="36" spans="1:20" ht="12.75">
      <c r="A36" s="14" t="s">
        <v>12</v>
      </c>
      <c r="B36" s="7">
        <v>4976</v>
      </c>
      <c r="C36" s="3">
        <v>4447</v>
      </c>
      <c r="D36" s="3">
        <v>4862</v>
      </c>
      <c r="E36" s="3">
        <v>4529</v>
      </c>
      <c r="F36" s="3">
        <v>4640</v>
      </c>
      <c r="G36" s="3">
        <v>4215</v>
      </c>
      <c r="H36" s="3">
        <v>5074</v>
      </c>
      <c r="I36" s="3">
        <v>3193</v>
      </c>
      <c r="J36" s="3">
        <v>4277</v>
      </c>
      <c r="K36" s="3">
        <v>4761</v>
      </c>
      <c r="L36" s="3">
        <v>4045</v>
      </c>
      <c r="M36" s="3">
        <v>3884</v>
      </c>
      <c r="N36" s="9">
        <v>52903</v>
      </c>
      <c r="T36" s="12" t="str">
        <f>IF(Prestitiopere!A36=Prestitoutenti!A36,"si","www")</f>
        <v>si</v>
      </c>
    </row>
    <row r="37" spans="1:20" ht="12.75">
      <c r="A37" s="14" t="s">
        <v>70</v>
      </c>
      <c r="B37" s="7">
        <v>121</v>
      </c>
      <c r="C37" s="3">
        <v>132</v>
      </c>
      <c r="D37" s="3">
        <v>35</v>
      </c>
      <c r="E37" s="3">
        <v>89</v>
      </c>
      <c r="F37" s="3">
        <v>81</v>
      </c>
      <c r="G37" s="3">
        <v>115</v>
      </c>
      <c r="H37" s="3">
        <v>7</v>
      </c>
      <c r="I37" s="3">
        <v>6</v>
      </c>
      <c r="J37" s="3">
        <v>83</v>
      </c>
      <c r="K37" s="3">
        <v>61</v>
      </c>
      <c r="L37" s="3">
        <v>73</v>
      </c>
      <c r="M37" s="3">
        <v>13</v>
      </c>
      <c r="N37" s="9">
        <v>816</v>
      </c>
      <c r="T37" s="12" t="str">
        <f>IF(Prestitiopere!A37=Prestitoutenti!A37,"si","www")</f>
        <v>si</v>
      </c>
    </row>
    <row r="38" spans="1:20" ht="12.75">
      <c r="A38" s="14" t="s">
        <v>24</v>
      </c>
      <c r="B38" s="7">
        <v>5861</v>
      </c>
      <c r="C38" s="3">
        <v>6347</v>
      </c>
      <c r="D38" s="3">
        <v>6160</v>
      </c>
      <c r="E38" s="3">
        <v>5228</v>
      </c>
      <c r="F38" s="3">
        <v>5033</v>
      </c>
      <c r="G38" s="3">
        <v>5088</v>
      </c>
      <c r="H38" s="3">
        <v>6790</v>
      </c>
      <c r="I38" s="3">
        <v>2891</v>
      </c>
      <c r="J38" s="3">
        <v>5867</v>
      </c>
      <c r="K38" s="3">
        <v>5530</v>
      </c>
      <c r="L38" s="3">
        <v>5610</v>
      </c>
      <c r="M38" s="3">
        <v>5165</v>
      </c>
      <c r="N38" s="9">
        <v>65570</v>
      </c>
      <c r="T38" s="12" t="str">
        <f>IF(Prestitiopere!A38=Prestitoutenti!A38,"si","www")</f>
        <v>si</v>
      </c>
    </row>
    <row r="39" spans="1:20" ht="12.75">
      <c r="A39" s="14" t="s">
        <v>71</v>
      </c>
      <c r="B39" s="7"/>
      <c r="L39" s="3"/>
      <c r="M39" s="3"/>
      <c r="N39" s="9"/>
      <c r="T39" s="12" t="str">
        <f>IF(Prestitiopere!A39=Prestitoutenti!A39,"si","www")</f>
        <v>si</v>
      </c>
    </row>
    <row r="40" spans="1:20" ht="12.75">
      <c r="A40" s="14" t="s">
        <v>16</v>
      </c>
      <c r="B40" s="7">
        <v>7075</v>
      </c>
      <c r="C40" s="3">
        <v>6408</v>
      </c>
      <c r="D40" s="3">
        <v>7228</v>
      </c>
      <c r="E40" s="3">
        <v>6278</v>
      </c>
      <c r="F40" s="3">
        <v>7033</v>
      </c>
      <c r="G40" s="3">
        <v>6527</v>
      </c>
      <c r="H40" s="3">
        <v>8082</v>
      </c>
      <c r="I40" s="3">
        <v>5440</v>
      </c>
      <c r="J40" s="3">
        <v>6870</v>
      </c>
      <c r="K40" s="3">
        <v>6587</v>
      </c>
      <c r="L40" s="3">
        <v>6149</v>
      </c>
      <c r="M40" s="3">
        <v>4793</v>
      </c>
      <c r="N40" s="9">
        <v>78470</v>
      </c>
      <c r="T40" s="12" t="str">
        <f>IF(Prestitiopere!A40=Prestitoutenti!A40,"si","www")</f>
        <v>si</v>
      </c>
    </row>
    <row r="41" spans="1:20" ht="12.75">
      <c r="A41" s="14" t="s">
        <v>25</v>
      </c>
      <c r="B41" s="7">
        <v>3743</v>
      </c>
      <c r="C41" s="3">
        <v>3656</v>
      </c>
      <c r="D41" s="3">
        <v>4845</v>
      </c>
      <c r="E41" s="3">
        <v>4508</v>
      </c>
      <c r="F41" s="3">
        <v>4314</v>
      </c>
      <c r="G41" s="3">
        <v>3926</v>
      </c>
      <c r="H41" s="3">
        <v>4400</v>
      </c>
      <c r="I41" s="3">
        <v>3527</v>
      </c>
      <c r="J41" s="3">
        <v>3769</v>
      </c>
      <c r="K41" s="3">
        <v>3664</v>
      </c>
      <c r="L41" s="3">
        <v>3165</v>
      </c>
      <c r="M41" s="3">
        <v>3098</v>
      </c>
      <c r="N41" s="9">
        <v>46615</v>
      </c>
      <c r="T41" s="12" t="str">
        <f>IF(Prestitiopere!A41=Prestitoutenti!A41,"si","www")</f>
        <v>si</v>
      </c>
    </row>
    <row r="42" spans="1:20" ht="12.75">
      <c r="A42" s="14" t="s">
        <v>72</v>
      </c>
      <c r="B42" s="7">
        <v>3</v>
      </c>
      <c r="L42" s="3"/>
      <c r="M42" s="3"/>
      <c r="N42" s="9">
        <v>3</v>
      </c>
      <c r="T42" s="12" t="str">
        <f>IF(Prestitiopere!A42=Prestitoutenti!A42,"si","www")</f>
        <v>si</v>
      </c>
    </row>
    <row r="43" spans="1:20" ht="12.75">
      <c r="A43" s="14" t="s">
        <v>13</v>
      </c>
      <c r="B43" s="7">
        <v>6581</v>
      </c>
      <c r="C43" s="3">
        <v>7179</v>
      </c>
      <c r="D43" s="3">
        <v>6720</v>
      </c>
      <c r="E43" s="3">
        <v>6300</v>
      </c>
      <c r="F43" s="3">
        <v>5910</v>
      </c>
      <c r="G43" s="3">
        <v>5204</v>
      </c>
      <c r="H43" s="3">
        <v>6127</v>
      </c>
      <c r="I43" s="3">
        <v>3285</v>
      </c>
      <c r="J43" s="3">
        <v>5553</v>
      </c>
      <c r="K43" s="3">
        <v>5720</v>
      </c>
      <c r="L43" s="3">
        <v>5562</v>
      </c>
      <c r="M43" s="3">
        <v>5546</v>
      </c>
      <c r="N43" s="9">
        <v>69687</v>
      </c>
      <c r="T43" s="12" t="str">
        <f>IF(Prestitiopere!A43=Prestitoutenti!A43,"si","www")</f>
        <v>si</v>
      </c>
    </row>
    <row r="44" spans="1:20" ht="12.75">
      <c r="A44" s="14" t="s">
        <v>26</v>
      </c>
      <c r="B44" s="7">
        <v>21</v>
      </c>
      <c r="C44" s="3">
        <v>25</v>
      </c>
      <c r="D44" s="3">
        <v>12</v>
      </c>
      <c r="E44" s="3">
        <v>9</v>
      </c>
      <c r="F44" s="3">
        <v>14</v>
      </c>
      <c r="G44" s="3">
        <v>3</v>
      </c>
      <c r="H44" s="3">
        <v>2</v>
      </c>
      <c r="J44" s="3">
        <v>7</v>
      </c>
      <c r="K44" s="3">
        <v>16</v>
      </c>
      <c r="L44" s="3">
        <v>8</v>
      </c>
      <c r="M44" s="3">
        <v>17</v>
      </c>
      <c r="N44" s="9">
        <v>134</v>
      </c>
      <c r="T44" s="12" t="str">
        <f>IF(Prestitiopere!A44=Prestitoutenti!A44,"si","www")</f>
        <v>si</v>
      </c>
    </row>
    <row r="45" spans="1:20" ht="12.75">
      <c r="A45" s="14" t="s">
        <v>56</v>
      </c>
      <c r="B45" s="7">
        <v>9808</v>
      </c>
      <c r="C45" s="3">
        <v>9640</v>
      </c>
      <c r="D45" s="3">
        <v>9594</v>
      </c>
      <c r="E45" s="3">
        <v>8594</v>
      </c>
      <c r="F45" s="3">
        <v>8772</v>
      </c>
      <c r="G45" s="3">
        <v>8483</v>
      </c>
      <c r="H45" s="3">
        <v>10268</v>
      </c>
      <c r="I45" s="3">
        <v>7718</v>
      </c>
      <c r="J45" s="3">
        <v>9661</v>
      </c>
      <c r="K45" s="3">
        <v>9713</v>
      </c>
      <c r="L45" s="3">
        <v>9078</v>
      </c>
      <c r="M45" s="3">
        <v>7833</v>
      </c>
      <c r="N45" s="9">
        <v>109162</v>
      </c>
      <c r="T45" s="12" t="str">
        <f>IF(Prestitiopere!A45=Prestitoutenti!A45,"si","www")</f>
        <v>si</v>
      </c>
    </row>
    <row r="46" spans="1:20" ht="12.75">
      <c r="A46" s="14" t="s">
        <v>73</v>
      </c>
      <c r="B46" s="7">
        <v>3311</v>
      </c>
      <c r="C46" s="3">
        <v>3578</v>
      </c>
      <c r="D46" s="3">
        <v>3977</v>
      </c>
      <c r="E46" s="3">
        <v>3621</v>
      </c>
      <c r="F46" s="3">
        <v>3521</v>
      </c>
      <c r="G46" s="3">
        <v>3223</v>
      </c>
      <c r="H46" s="3">
        <v>3649</v>
      </c>
      <c r="I46" s="3">
        <v>2028</v>
      </c>
      <c r="J46" s="3">
        <v>3306</v>
      </c>
      <c r="K46" s="3">
        <v>3308</v>
      </c>
      <c r="L46" s="3">
        <v>3106</v>
      </c>
      <c r="M46" s="3">
        <v>2764</v>
      </c>
      <c r="N46" s="9">
        <v>39392</v>
      </c>
      <c r="T46" s="12" t="str">
        <f>IF(Prestitiopere!A46=Prestitoutenti!A46,"si","www")</f>
        <v>si</v>
      </c>
    </row>
    <row r="47" spans="1:20" ht="12.75">
      <c r="A47" s="14" t="s">
        <v>74</v>
      </c>
      <c r="B47" s="7">
        <v>484</v>
      </c>
      <c r="C47" s="3">
        <v>459</v>
      </c>
      <c r="D47" s="3">
        <v>384</v>
      </c>
      <c r="E47" s="3">
        <v>412</v>
      </c>
      <c r="F47" s="3">
        <v>375</v>
      </c>
      <c r="G47" s="3">
        <v>300</v>
      </c>
      <c r="H47" s="3">
        <v>458</v>
      </c>
      <c r="I47" s="3">
        <v>111</v>
      </c>
      <c r="J47" s="3">
        <v>360</v>
      </c>
      <c r="K47" s="3">
        <v>402</v>
      </c>
      <c r="L47" s="3">
        <v>492</v>
      </c>
      <c r="M47" s="3">
        <v>500</v>
      </c>
      <c r="N47" s="9">
        <v>4737</v>
      </c>
      <c r="T47" s="12" t="str">
        <f>IF(Prestitiopere!A47=Prestitoutenti!A47,"si","www")</f>
        <v>si</v>
      </c>
    </row>
    <row r="48" spans="1:20" ht="12.75">
      <c r="A48" s="14" t="s">
        <v>75</v>
      </c>
      <c r="B48" s="7">
        <v>1697</v>
      </c>
      <c r="C48" s="3">
        <v>1674</v>
      </c>
      <c r="D48" s="3">
        <v>1828</v>
      </c>
      <c r="E48" s="3">
        <v>1685</v>
      </c>
      <c r="F48" s="3">
        <v>1778</v>
      </c>
      <c r="G48" s="3">
        <v>1452</v>
      </c>
      <c r="H48" s="3">
        <v>1778</v>
      </c>
      <c r="I48" s="3">
        <v>913</v>
      </c>
      <c r="J48" s="3">
        <v>1546</v>
      </c>
      <c r="K48" s="3">
        <v>1853</v>
      </c>
      <c r="L48" s="3">
        <v>1928</v>
      </c>
      <c r="M48" s="3">
        <v>1618</v>
      </c>
      <c r="N48" s="9">
        <v>19750</v>
      </c>
      <c r="T48" s="12" t="str">
        <f>IF(Prestitiopere!A48=Prestitoutenti!A48,"si","www")</f>
        <v>si</v>
      </c>
    </row>
    <row r="49" spans="1:20" ht="12.75">
      <c r="A49" s="14" t="s">
        <v>27</v>
      </c>
      <c r="B49" s="7">
        <v>296</v>
      </c>
      <c r="C49" s="3">
        <v>322</v>
      </c>
      <c r="D49" s="3">
        <v>237</v>
      </c>
      <c r="E49" s="3">
        <v>243</v>
      </c>
      <c r="F49" s="3">
        <v>275</v>
      </c>
      <c r="G49" s="3">
        <v>326</v>
      </c>
      <c r="H49" s="3">
        <v>431</v>
      </c>
      <c r="I49" s="3">
        <v>3</v>
      </c>
      <c r="J49" s="3">
        <v>347</v>
      </c>
      <c r="K49" s="3">
        <v>338</v>
      </c>
      <c r="L49" s="3">
        <v>257</v>
      </c>
      <c r="M49" s="3">
        <v>265</v>
      </c>
      <c r="N49" s="9">
        <v>3340</v>
      </c>
      <c r="T49" s="12" t="str">
        <f>IF(Prestitiopere!A49=Prestitoutenti!A49,"si","www")</f>
        <v>si</v>
      </c>
    </row>
    <row r="50" spans="1:20" ht="12.75">
      <c r="A50" s="14" t="s">
        <v>28</v>
      </c>
      <c r="B50" s="7">
        <v>791</v>
      </c>
      <c r="C50" s="3">
        <v>673</v>
      </c>
      <c r="D50" s="3">
        <v>719</v>
      </c>
      <c r="E50" s="3">
        <v>638</v>
      </c>
      <c r="F50" s="3">
        <v>717</v>
      </c>
      <c r="G50" s="3">
        <v>574</v>
      </c>
      <c r="H50" s="3">
        <v>721</v>
      </c>
      <c r="I50" s="3">
        <v>511</v>
      </c>
      <c r="J50" s="3">
        <v>784</v>
      </c>
      <c r="K50" s="3">
        <v>728</v>
      </c>
      <c r="L50" s="3">
        <v>694</v>
      </c>
      <c r="M50" s="3">
        <v>499</v>
      </c>
      <c r="N50" s="9">
        <v>8049</v>
      </c>
      <c r="T50" s="12" t="str">
        <f>IF(Prestitiopere!A50=Prestitoutenti!A50,"si","www")</f>
        <v>si</v>
      </c>
    </row>
    <row r="51" spans="1:20" ht="12.75">
      <c r="A51" s="14" t="s">
        <v>29</v>
      </c>
      <c r="B51" s="7">
        <v>3072</v>
      </c>
      <c r="C51" s="3">
        <v>3398</v>
      </c>
      <c r="D51" s="3">
        <v>3437</v>
      </c>
      <c r="E51" s="3">
        <v>2878</v>
      </c>
      <c r="F51" s="3">
        <v>2632</v>
      </c>
      <c r="G51" s="3">
        <v>2380</v>
      </c>
      <c r="H51" s="3">
        <v>3130</v>
      </c>
      <c r="I51" s="3">
        <v>1511</v>
      </c>
      <c r="J51" s="3">
        <v>2308</v>
      </c>
      <c r="K51" s="3">
        <v>2635</v>
      </c>
      <c r="L51" s="3">
        <v>2304</v>
      </c>
      <c r="M51" s="3">
        <v>2170</v>
      </c>
      <c r="N51" s="9">
        <v>31855</v>
      </c>
      <c r="T51" s="12" t="str">
        <f>IF(Prestitiopere!A51=Prestitoutenti!A51,"si","www")</f>
        <v>si</v>
      </c>
    </row>
    <row r="52" spans="1:20" ht="12.75">
      <c r="A52" s="14" t="s">
        <v>54</v>
      </c>
      <c r="B52" s="7">
        <v>6</v>
      </c>
      <c r="C52" s="3">
        <v>21</v>
      </c>
      <c r="D52" s="3">
        <v>2</v>
      </c>
      <c r="E52" s="3">
        <v>4</v>
      </c>
      <c r="F52" s="3">
        <v>7</v>
      </c>
      <c r="G52" s="3">
        <v>1</v>
      </c>
      <c r="H52" s="3">
        <v>1</v>
      </c>
      <c r="J52" s="3">
        <v>4</v>
      </c>
      <c r="K52" s="3">
        <v>6</v>
      </c>
      <c r="L52" s="3">
        <v>46</v>
      </c>
      <c r="M52" s="3">
        <v>35</v>
      </c>
      <c r="N52" s="9">
        <v>133</v>
      </c>
      <c r="T52" s="12" t="str">
        <f>IF(Prestitiopere!A52=Prestitoutenti!A52,"si","www")</f>
        <v>si</v>
      </c>
    </row>
    <row r="53" spans="1:20" ht="12.75">
      <c r="A53" s="14" t="s">
        <v>30</v>
      </c>
      <c r="B53" s="7">
        <v>520</v>
      </c>
      <c r="C53" s="3">
        <v>498</v>
      </c>
      <c r="D53" s="3">
        <v>611</v>
      </c>
      <c r="E53" s="3">
        <v>573</v>
      </c>
      <c r="F53" s="3">
        <v>471</v>
      </c>
      <c r="G53" s="3">
        <v>412</v>
      </c>
      <c r="H53" s="3">
        <v>543</v>
      </c>
      <c r="I53" s="3">
        <v>168</v>
      </c>
      <c r="J53" s="3">
        <v>511</v>
      </c>
      <c r="K53" s="3">
        <v>542</v>
      </c>
      <c r="L53" s="3">
        <v>482</v>
      </c>
      <c r="M53" s="3">
        <v>414</v>
      </c>
      <c r="N53" s="9">
        <v>5745</v>
      </c>
      <c r="T53" s="12" t="str">
        <f>IF(Prestitiopere!A53=Prestitoutenti!A53,"si","www")</f>
        <v>si</v>
      </c>
    </row>
    <row r="54" spans="1:20" ht="12.75">
      <c r="A54" s="14" t="s">
        <v>76</v>
      </c>
      <c r="B54" s="7"/>
      <c r="D54" s="3">
        <v>2</v>
      </c>
      <c r="K54" s="3">
        <v>2</v>
      </c>
      <c r="L54" s="3"/>
      <c r="M54" s="3"/>
      <c r="N54" s="9">
        <v>4</v>
      </c>
      <c r="T54" s="12" t="str">
        <f>IF(Prestitiopere!A54=Prestitoutenti!A54,"si","www")</f>
        <v>si</v>
      </c>
    </row>
    <row r="55" spans="1:20" ht="12.75">
      <c r="A55" s="14" t="s">
        <v>62</v>
      </c>
      <c r="B55" s="7">
        <v>6</v>
      </c>
      <c r="C55" s="3">
        <v>1</v>
      </c>
      <c r="D55" s="3">
        <v>6</v>
      </c>
      <c r="E55" s="3">
        <v>9</v>
      </c>
      <c r="F55" s="3">
        <v>4</v>
      </c>
      <c r="G55" s="3">
        <v>9</v>
      </c>
      <c r="H55" s="3">
        <v>9</v>
      </c>
      <c r="J55" s="3">
        <v>1</v>
      </c>
      <c r="K55" s="3">
        <v>7</v>
      </c>
      <c r="L55" s="3">
        <v>7</v>
      </c>
      <c r="M55" s="3">
        <v>2</v>
      </c>
      <c r="N55" s="9">
        <v>61</v>
      </c>
      <c r="T55" s="12" t="str">
        <f>IF(Prestitiopere!A55=Prestitoutenti!A55,"si","www")</f>
        <v>si</v>
      </c>
    </row>
    <row r="56" spans="1:20" ht="12.75">
      <c r="A56" s="14" t="s">
        <v>55</v>
      </c>
      <c r="B56" s="7"/>
      <c r="L56" s="3"/>
      <c r="M56" s="3"/>
      <c r="N56" s="9"/>
      <c r="T56" s="12" t="str">
        <f>IF(Prestitiopere!A56=Prestitoutenti!A56,"si","www")</f>
        <v>si</v>
      </c>
    </row>
    <row r="57" spans="1:228" ht="12.75">
      <c r="A57" s="14" t="s">
        <v>77</v>
      </c>
      <c r="B57" s="7">
        <v>793</v>
      </c>
      <c r="C57" s="3">
        <v>1117</v>
      </c>
      <c r="D57" s="3">
        <v>1195</v>
      </c>
      <c r="E57" s="3">
        <v>967</v>
      </c>
      <c r="F57" s="3">
        <v>1003</v>
      </c>
      <c r="G57" s="3">
        <v>252</v>
      </c>
      <c r="H57" s="3">
        <v>6</v>
      </c>
      <c r="J57" s="3">
        <v>82</v>
      </c>
      <c r="K57" s="3">
        <v>270</v>
      </c>
      <c r="L57" s="3">
        <v>631</v>
      </c>
      <c r="M57" s="3">
        <v>429</v>
      </c>
      <c r="N57" s="9">
        <v>6745</v>
      </c>
      <c r="O57" s="17"/>
      <c r="P57" s="17"/>
      <c r="Q57" s="17"/>
      <c r="R57" s="17"/>
      <c r="T57" s="12" t="str">
        <f>IF(Prestitiopere!A57=Prestitoutenti!A57,"si","www")</f>
        <v>si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</row>
    <row r="58" spans="1:20" ht="12.75">
      <c r="A58" s="14" t="s">
        <v>31</v>
      </c>
      <c r="B58" s="7">
        <v>1311</v>
      </c>
      <c r="C58" s="3">
        <v>1432</v>
      </c>
      <c r="D58" s="3">
        <v>1555</v>
      </c>
      <c r="E58" s="3">
        <v>1198</v>
      </c>
      <c r="F58" s="3">
        <v>1288</v>
      </c>
      <c r="G58" s="3">
        <v>1422</v>
      </c>
      <c r="H58" s="3">
        <v>1345</v>
      </c>
      <c r="I58" s="3">
        <v>281</v>
      </c>
      <c r="J58" s="3">
        <v>1261</v>
      </c>
      <c r="K58" s="3">
        <v>1355</v>
      </c>
      <c r="L58" s="3">
        <v>1235</v>
      </c>
      <c r="M58" s="3">
        <v>852</v>
      </c>
      <c r="N58" s="9">
        <v>14535</v>
      </c>
      <c r="T58" s="12" t="str">
        <f>IF(Prestitiopere!A58=Prestitoutenti!A58,"si","www")</f>
        <v>si</v>
      </c>
    </row>
    <row r="59" spans="1:20" ht="12.75">
      <c r="A59" s="14" t="s">
        <v>32</v>
      </c>
      <c r="B59" s="7">
        <v>6095</v>
      </c>
      <c r="C59" s="3">
        <v>5979</v>
      </c>
      <c r="D59" s="3">
        <v>6721</v>
      </c>
      <c r="E59" s="3">
        <v>5516</v>
      </c>
      <c r="F59" s="3">
        <v>5571</v>
      </c>
      <c r="G59" s="3">
        <v>5595</v>
      </c>
      <c r="H59" s="3">
        <v>6454</v>
      </c>
      <c r="I59" s="3">
        <v>5067</v>
      </c>
      <c r="J59" s="3">
        <v>5781</v>
      </c>
      <c r="K59" s="3">
        <v>5855</v>
      </c>
      <c r="L59" s="3">
        <v>5496</v>
      </c>
      <c r="M59" s="3">
        <v>5192</v>
      </c>
      <c r="N59" s="9">
        <v>69322</v>
      </c>
      <c r="T59" s="12" t="str">
        <f>IF(Prestitiopere!A59=Prestitoutenti!A59,"si","www")</f>
        <v>si</v>
      </c>
    </row>
    <row r="60" spans="1:20" ht="12.75">
      <c r="A60" s="14" t="s">
        <v>33</v>
      </c>
      <c r="B60" s="7">
        <v>1638</v>
      </c>
      <c r="C60" s="3">
        <v>2099</v>
      </c>
      <c r="D60" s="3">
        <v>2050</v>
      </c>
      <c r="E60" s="3">
        <v>1743</v>
      </c>
      <c r="F60" s="3">
        <v>1590</v>
      </c>
      <c r="G60" s="3">
        <v>1297</v>
      </c>
      <c r="H60" s="3">
        <v>1488</v>
      </c>
      <c r="I60" s="3">
        <v>953</v>
      </c>
      <c r="J60" s="3">
        <v>1228</v>
      </c>
      <c r="K60" s="3">
        <v>1249</v>
      </c>
      <c r="L60" s="3">
        <v>1248</v>
      </c>
      <c r="M60" s="3">
        <v>1066</v>
      </c>
      <c r="N60" s="9">
        <v>17649</v>
      </c>
      <c r="T60" s="12" t="str">
        <f>IF(Prestitiopere!A60=Prestitoutenti!A60,"si","www")</f>
        <v>si</v>
      </c>
    </row>
    <row r="61" spans="1:20" ht="12.75">
      <c r="A61" s="14" t="s">
        <v>34</v>
      </c>
      <c r="B61" s="7">
        <v>1524</v>
      </c>
      <c r="C61" s="3">
        <v>1448</v>
      </c>
      <c r="D61" s="3">
        <v>1511</v>
      </c>
      <c r="E61" s="3">
        <v>1332</v>
      </c>
      <c r="F61" s="3">
        <v>1418</v>
      </c>
      <c r="G61" s="3">
        <v>1371</v>
      </c>
      <c r="H61" s="3">
        <v>1675</v>
      </c>
      <c r="I61" s="3">
        <v>546</v>
      </c>
      <c r="J61" s="3">
        <v>1434</v>
      </c>
      <c r="K61" s="3">
        <v>1589</v>
      </c>
      <c r="L61" s="3">
        <v>1130</v>
      </c>
      <c r="M61" s="3">
        <v>1252</v>
      </c>
      <c r="N61" s="9">
        <v>16230</v>
      </c>
      <c r="T61" s="12" t="str">
        <f>IF(Prestitiopere!A61=Prestitoutenti!A61,"si","www")</f>
        <v>si</v>
      </c>
    </row>
    <row r="62" spans="1:20" ht="12.75">
      <c r="A62" s="14" t="s">
        <v>35</v>
      </c>
      <c r="B62" s="7">
        <v>3729</v>
      </c>
      <c r="C62" s="3">
        <v>3262</v>
      </c>
      <c r="D62" s="3">
        <v>3428</v>
      </c>
      <c r="E62" s="3">
        <v>2596</v>
      </c>
      <c r="F62" s="3">
        <v>3028</v>
      </c>
      <c r="G62" s="3">
        <v>2712</v>
      </c>
      <c r="H62" s="3">
        <v>3324</v>
      </c>
      <c r="I62" s="3">
        <v>2082</v>
      </c>
      <c r="J62" s="3">
        <v>2803</v>
      </c>
      <c r="K62" s="3">
        <v>2912</v>
      </c>
      <c r="L62" s="3">
        <v>2707</v>
      </c>
      <c r="M62" s="3">
        <v>2374</v>
      </c>
      <c r="N62" s="9">
        <v>34957</v>
      </c>
      <c r="T62" s="12" t="str">
        <f>IF(Prestitiopere!A62=Prestitoutenti!A62,"si","www")</f>
        <v>si</v>
      </c>
    </row>
    <row r="63" spans="1:20" ht="12.75">
      <c r="A63" s="14" t="s">
        <v>78</v>
      </c>
      <c r="B63" s="7">
        <v>5838</v>
      </c>
      <c r="C63" s="3">
        <v>5795</v>
      </c>
      <c r="D63" s="3">
        <v>5673</v>
      </c>
      <c r="E63" s="3">
        <v>4690</v>
      </c>
      <c r="F63" s="3">
        <v>4004</v>
      </c>
      <c r="G63" s="3">
        <v>3794</v>
      </c>
      <c r="H63" s="3">
        <v>4474</v>
      </c>
      <c r="I63" s="3">
        <v>1838</v>
      </c>
      <c r="J63" s="3">
        <v>4324</v>
      </c>
      <c r="K63" s="3">
        <v>4311</v>
      </c>
      <c r="L63" s="3">
        <v>3955</v>
      </c>
      <c r="M63" s="3">
        <v>3920</v>
      </c>
      <c r="N63" s="9">
        <v>52616</v>
      </c>
      <c r="T63" s="12" t="str">
        <f>IF(Prestitiopere!A63=Prestitoutenti!A63,"si","www")</f>
        <v>si</v>
      </c>
    </row>
    <row r="64" spans="1:20" ht="12.75">
      <c r="A64" s="14" t="s">
        <v>36</v>
      </c>
      <c r="B64" s="7">
        <v>8899</v>
      </c>
      <c r="C64" s="3">
        <v>7995</v>
      </c>
      <c r="D64" s="3">
        <v>8300</v>
      </c>
      <c r="E64" s="3">
        <v>7296</v>
      </c>
      <c r="F64" s="3">
        <v>7761</v>
      </c>
      <c r="G64" s="3">
        <v>7040</v>
      </c>
      <c r="H64" s="3">
        <v>8275</v>
      </c>
      <c r="I64" s="3">
        <v>6281</v>
      </c>
      <c r="J64" s="3">
        <v>7842</v>
      </c>
      <c r="K64" s="3">
        <v>8062</v>
      </c>
      <c r="L64" s="3">
        <v>7375</v>
      </c>
      <c r="M64" s="3">
        <v>6675</v>
      </c>
      <c r="N64" s="9">
        <v>91801</v>
      </c>
      <c r="T64" s="12" t="str">
        <f>IF(Prestitiopere!A64=Prestitoutenti!A64,"si","www")</f>
        <v>si</v>
      </c>
    </row>
    <row r="65" spans="1:20" ht="12.75">
      <c r="A65" s="14" t="s">
        <v>79</v>
      </c>
      <c r="B65" s="7">
        <v>2353</v>
      </c>
      <c r="C65" s="3">
        <v>2116</v>
      </c>
      <c r="D65" s="3">
        <v>1986</v>
      </c>
      <c r="E65" s="3">
        <v>1857</v>
      </c>
      <c r="F65" s="3">
        <v>1503</v>
      </c>
      <c r="G65" s="3">
        <v>1356</v>
      </c>
      <c r="H65" s="3">
        <v>1673</v>
      </c>
      <c r="I65" s="3">
        <v>533</v>
      </c>
      <c r="J65" s="3">
        <v>1603</v>
      </c>
      <c r="K65" s="3">
        <v>1728</v>
      </c>
      <c r="L65" s="3">
        <v>1368</v>
      </c>
      <c r="M65" s="3">
        <v>1519</v>
      </c>
      <c r="N65" s="9">
        <v>19595</v>
      </c>
      <c r="T65" s="12" t="str">
        <f>IF(Prestitiopere!A65=Prestitoutenti!A65,"si","www")</f>
        <v>si</v>
      </c>
    </row>
    <row r="66" spans="1:20" ht="12.75">
      <c r="A66" s="14" t="s">
        <v>14</v>
      </c>
      <c r="B66" s="7">
        <v>3674</v>
      </c>
      <c r="C66" s="3">
        <v>3372</v>
      </c>
      <c r="D66" s="3">
        <v>3267</v>
      </c>
      <c r="E66" s="3">
        <v>2875</v>
      </c>
      <c r="F66" s="3">
        <v>3111</v>
      </c>
      <c r="G66" s="3">
        <v>2995</v>
      </c>
      <c r="H66" s="3">
        <v>3185</v>
      </c>
      <c r="I66" s="3">
        <v>2193</v>
      </c>
      <c r="J66" s="3">
        <v>3199</v>
      </c>
      <c r="K66" s="3">
        <v>3484</v>
      </c>
      <c r="L66" s="3">
        <v>3257</v>
      </c>
      <c r="M66" s="3">
        <v>2847</v>
      </c>
      <c r="N66" s="9">
        <v>37459</v>
      </c>
      <c r="T66" s="12" t="str">
        <f>IF(Prestitiopere!A66=Prestitoutenti!A66,"si","www")</f>
        <v>si</v>
      </c>
    </row>
    <row r="67" spans="1:20" ht="12.75">
      <c r="A67" s="14" t="s">
        <v>37</v>
      </c>
      <c r="B67" s="7">
        <v>1671</v>
      </c>
      <c r="C67" s="3">
        <v>1520</v>
      </c>
      <c r="D67" s="3">
        <v>1510</v>
      </c>
      <c r="E67" s="3">
        <v>1384</v>
      </c>
      <c r="F67" s="3">
        <v>1490</v>
      </c>
      <c r="G67" s="3">
        <v>1512</v>
      </c>
      <c r="H67" s="3">
        <v>1821</v>
      </c>
      <c r="I67" s="3">
        <v>1065</v>
      </c>
      <c r="J67" s="3">
        <v>1481</v>
      </c>
      <c r="K67" s="3">
        <v>1429</v>
      </c>
      <c r="L67" s="3">
        <v>1437</v>
      </c>
      <c r="M67" s="3">
        <v>1318</v>
      </c>
      <c r="N67" s="9">
        <v>17638</v>
      </c>
      <c r="T67" s="12" t="str">
        <f>IF(Prestitiopere!A67=Prestitoutenti!A67,"si","www")</f>
        <v>si</v>
      </c>
    </row>
    <row r="68" spans="1:20" ht="12.75">
      <c r="A68" s="14" t="s">
        <v>38</v>
      </c>
      <c r="B68" s="7">
        <v>1753</v>
      </c>
      <c r="C68" s="3">
        <v>1874</v>
      </c>
      <c r="D68" s="3">
        <v>1874</v>
      </c>
      <c r="E68" s="3">
        <v>1575</v>
      </c>
      <c r="F68" s="3">
        <v>1588</v>
      </c>
      <c r="G68" s="3">
        <v>1354</v>
      </c>
      <c r="H68" s="3">
        <v>1867</v>
      </c>
      <c r="I68" s="3">
        <v>985</v>
      </c>
      <c r="J68" s="3">
        <v>1425</v>
      </c>
      <c r="K68" s="3">
        <v>1558</v>
      </c>
      <c r="L68" s="3">
        <v>1463</v>
      </c>
      <c r="M68" s="3">
        <v>1591</v>
      </c>
      <c r="N68" s="9">
        <v>18907</v>
      </c>
      <c r="T68" s="12" t="str">
        <f>IF(Prestitiopere!A68=Prestitoutenti!A68,"si","www")</f>
        <v>si</v>
      </c>
    </row>
    <row r="69" spans="1:20" ht="12.75">
      <c r="A69" s="14" t="s">
        <v>60</v>
      </c>
      <c r="B69" s="7">
        <v>1043</v>
      </c>
      <c r="C69" s="3">
        <v>1203</v>
      </c>
      <c r="D69" s="3">
        <v>1808</v>
      </c>
      <c r="E69" s="3">
        <v>1546</v>
      </c>
      <c r="F69" s="3">
        <v>1276</v>
      </c>
      <c r="G69" s="3">
        <v>1187</v>
      </c>
      <c r="H69" s="3">
        <v>1393</v>
      </c>
      <c r="I69" s="3">
        <v>538</v>
      </c>
      <c r="J69" s="3">
        <v>1135</v>
      </c>
      <c r="K69" s="3">
        <v>1209</v>
      </c>
      <c r="L69" s="3">
        <v>1091</v>
      </c>
      <c r="M69" s="3">
        <v>952</v>
      </c>
      <c r="N69" s="9">
        <v>14381</v>
      </c>
      <c r="T69" s="12" t="str">
        <f>IF(Prestitiopere!A69=Prestitoutenti!A69,"si","www")</f>
        <v>si</v>
      </c>
    </row>
    <row r="70" spans="1:20" ht="12.75">
      <c r="A70" s="15" t="s">
        <v>45</v>
      </c>
      <c r="B70" s="8">
        <v>152333</v>
      </c>
      <c r="C70" s="24">
        <v>147352</v>
      </c>
      <c r="D70" s="24">
        <v>153207</v>
      </c>
      <c r="E70" s="24">
        <v>135773</v>
      </c>
      <c r="F70" s="24">
        <v>138106</v>
      </c>
      <c r="G70" s="24">
        <v>130879</v>
      </c>
      <c r="H70" s="24">
        <v>150576</v>
      </c>
      <c r="I70" s="24">
        <v>91349</v>
      </c>
      <c r="J70" s="24">
        <v>134587</v>
      </c>
      <c r="K70" s="24">
        <v>139484</v>
      </c>
      <c r="L70" s="24">
        <v>130853</v>
      </c>
      <c r="M70" s="24">
        <v>120364</v>
      </c>
      <c r="N70" s="2">
        <v>1624863</v>
      </c>
      <c r="T70" s="12" t="str">
        <f>IF(Prestitiopere!A70=Prestitoutenti!A70,"si","www")</f>
        <v>si</v>
      </c>
    </row>
    <row r="71" spans="1:11" ht="12.75">
      <c r="A71"/>
      <c r="B71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.75">
      <c r="A72"/>
      <c r="B72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/>
      <c r="B73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.75">
      <c r="A74"/>
      <c r="B74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2.75">
      <c r="A75"/>
      <c r="B75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2.75">
      <c r="A76"/>
      <c r="B76"/>
      <c r="C76" s="16"/>
      <c r="D76" s="16"/>
      <c r="E76" s="16"/>
      <c r="F76" s="16"/>
      <c r="G76" s="16"/>
      <c r="H76" s="16"/>
      <c r="I76" s="16"/>
      <c r="J76" s="16"/>
      <c r="K76" s="1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U291"/>
  <sheetViews>
    <sheetView zoomScalePageLayoutView="0" workbookViewId="0" topLeftCell="A53">
      <selection activeCell="A6" sqref="A6:N70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5" width="7.421875" style="3" bestFit="1" customWidth="1"/>
    <col min="6" max="6" width="7.57421875" style="3" bestFit="1" customWidth="1"/>
    <col min="7" max="7" width="6.8515625" style="3" bestFit="1" customWidth="1"/>
    <col min="8" max="8" width="7.421875" style="3" bestFit="1" customWidth="1"/>
    <col min="9" max="9" width="7.00390625" style="3" bestFit="1" customWidth="1"/>
    <col min="10" max="10" width="9.57421875" style="3" bestFit="1" customWidth="1"/>
    <col min="11" max="11" width="7.00390625" style="3" bestFit="1" customWidth="1"/>
    <col min="12" max="14" width="18.28125" style="16" bestFit="1" customWidth="1"/>
    <col min="15" max="16384" width="55.7109375" style="16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8" ht="12.75">
      <c r="A5" s="12"/>
      <c r="B5" s="12" t="s">
        <v>3</v>
      </c>
      <c r="C5" s="18"/>
      <c r="D5" s="18"/>
      <c r="E5" s="18"/>
      <c r="F5" s="18"/>
      <c r="G5" s="19"/>
      <c r="H5" s="19"/>
    </row>
    <row r="6" spans="1:16" ht="12.75">
      <c r="A6" s="12" t="s">
        <v>1</v>
      </c>
      <c r="B6" s="12" t="s">
        <v>5</v>
      </c>
      <c r="C6" s="22" t="s">
        <v>80</v>
      </c>
      <c r="D6" s="22" t="s">
        <v>81</v>
      </c>
      <c r="E6" s="22" t="s">
        <v>82</v>
      </c>
      <c r="F6" s="22" t="s">
        <v>83</v>
      </c>
      <c r="G6" s="22" t="s">
        <v>84</v>
      </c>
      <c r="H6" s="22" t="s">
        <v>86</v>
      </c>
      <c r="I6" s="22" t="s">
        <v>87</v>
      </c>
      <c r="J6" s="22" t="s">
        <v>88</v>
      </c>
      <c r="K6" s="22" t="s">
        <v>89</v>
      </c>
      <c r="L6" s="22" t="s">
        <v>90</v>
      </c>
      <c r="M6" s="22" t="s">
        <v>91</v>
      </c>
      <c r="N6" s="13" t="s">
        <v>45</v>
      </c>
      <c r="P6" s="16" t="str">
        <f>IF(Prestitoutenti!A7=Prestitoperelocale!A7,"si","www")</f>
        <v>si</v>
      </c>
    </row>
    <row r="7" spans="1:16" ht="12.75">
      <c r="A7" s="12" t="s">
        <v>6</v>
      </c>
      <c r="B7" s="5">
        <v>4089</v>
      </c>
      <c r="C7" s="23">
        <v>3990</v>
      </c>
      <c r="D7" s="23">
        <v>4134</v>
      </c>
      <c r="E7" s="23">
        <v>3204</v>
      </c>
      <c r="F7" s="23">
        <v>3750</v>
      </c>
      <c r="G7" s="23">
        <v>3464</v>
      </c>
      <c r="H7" s="23">
        <v>3273</v>
      </c>
      <c r="I7" s="23">
        <v>2818</v>
      </c>
      <c r="J7" s="23">
        <v>3482</v>
      </c>
      <c r="K7" s="23">
        <v>3850</v>
      </c>
      <c r="L7" s="23">
        <v>3723</v>
      </c>
      <c r="M7" s="23">
        <v>3583</v>
      </c>
      <c r="N7" s="6">
        <v>43360</v>
      </c>
      <c r="P7" s="16" t="str">
        <f>IF(Prestitoutenti!A8=Prestitoperelocale!A8,"si","www")</f>
        <v>si</v>
      </c>
    </row>
    <row r="8" spans="1:16" ht="12.75">
      <c r="A8" s="14" t="s">
        <v>39</v>
      </c>
      <c r="B8" s="7"/>
      <c r="L8" s="3">
        <v>7</v>
      </c>
      <c r="M8" s="3">
        <v>12</v>
      </c>
      <c r="N8" s="9">
        <v>19</v>
      </c>
      <c r="P8" s="16" t="str">
        <f>IF(Prestitoutenti!A9=Prestitoperelocale!A9,"si","www")</f>
        <v>si</v>
      </c>
    </row>
    <row r="9" spans="1:16" ht="12.75">
      <c r="A9" s="14" t="s">
        <v>17</v>
      </c>
      <c r="B9" s="7">
        <v>597</v>
      </c>
      <c r="C9" s="3">
        <v>596</v>
      </c>
      <c r="D9" s="3">
        <v>555</v>
      </c>
      <c r="E9" s="3">
        <v>482</v>
      </c>
      <c r="F9" s="3">
        <v>461</v>
      </c>
      <c r="G9" s="3">
        <v>735</v>
      </c>
      <c r="H9" s="3">
        <v>839</v>
      </c>
      <c r="I9" s="3">
        <v>328</v>
      </c>
      <c r="J9" s="3">
        <v>538</v>
      </c>
      <c r="K9" s="3">
        <v>635</v>
      </c>
      <c r="L9" s="3">
        <v>740</v>
      </c>
      <c r="M9" s="3">
        <v>637</v>
      </c>
      <c r="N9" s="9">
        <v>7143</v>
      </c>
      <c r="P9" s="16" t="str">
        <f>IF(Prestitoutenti!A10=Prestitoperelocale!A10,"si","www")</f>
        <v>si</v>
      </c>
    </row>
    <row r="10" spans="1:16" ht="12.75">
      <c r="A10" s="14" t="s">
        <v>85</v>
      </c>
      <c r="B10" s="7">
        <v>421</v>
      </c>
      <c r="C10" s="3">
        <v>529</v>
      </c>
      <c r="D10" s="3">
        <v>514</v>
      </c>
      <c r="E10" s="3">
        <v>387</v>
      </c>
      <c r="F10" s="3">
        <v>436</v>
      </c>
      <c r="G10" s="3">
        <v>368</v>
      </c>
      <c r="H10" s="3">
        <v>456</v>
      </c>
      <c r="J10" s="3">
        <v>402</v>
      </c>
      <c r="K10" s="3">
        <v>408</v>
      </c>
      <c r="L10" s="3">
        <v>476</v>
      </c>
      <c r="M10" s="3">
        <v>378</v>
      </c>
      <c r="N10" s="9">
        <v>4775</v>
      </c>
      <c r="P10" s="16" t="str">
        <f>IF(Prestitoutenti!A11=Prestitoperelocale!A11,"si","www")</f>
        <v>si</v>
      </c>
    </row>
    <row r="11" spans="1:16" ht="12.75">
      <c r="A11" s="14" t="s">
        <v>64</v>
      </c>
      <c r="B11" s="7">
        <v>486</v>
      </c>
      <c r="C11" s="3">
        <v>625</v>
      </c>
      <c r="D11" s="3">
        <v>759</v>
      </c>
      <c r="E11" s="3">
        <v>547</v>
      </c>
      <c r="F11" s="3">
        <v>625</v>
      </c>
      <c r="G11" s="3">
        <v>449</v>
      </c>
      <c r="H11" s="3">
        <v>430</v>
      </c>
      <c r="I11" s="3">
        <v>235</v>
      </c>
      <c r="J11" s="3">
        <v>475</v>
      </c>
      <c r="K11" s="3">
        <v>437</v>
      </c>
      <c r="L11" s="3">
        <v>481</v>
      </c>
      <c r="M11" s="3">
        <v>441</v>
      </c>
      <c r="N11" s="9">
        <v>5990</v>
      </c>
      <c r="P11" s="16" t="str">
        <f>IF(Prestitoutenti!A12=Prestitoperelocale!A12,"si","www")</f>
        <v>si</v>
      </c>
    </row>
    <row r="12" spans="1:16" ht="12.75">
      <c r="A12" s="14" t="s">
        <v>8</v>
      </c>
      <c r="B12" s="7">
        <v>4995</v>
      </c>
      <c r="C12" s="3">
        <v>4666</v>
      </c>
      <c r="D12" s="3">
        <v>4612</v>
      </c>
      <c r="E12" s="3">
        <v>4470</v>
      </c>
      <c r="F12" s="3">
        <v>4368</v>
      </c>
      <c r="G12" s="3">
        <v>4894</v>
      </c>
      <c r="H12" s="3">
        <v>5435</v>
      </c>
      <c r="I12" s="3">
        <v>3556</v>
      </c>
      <c r="J12" s="3">
        <v>4563</v>
      </c>
      <c r="K12" s="3">
        <v>5017</v>
      </c>
      <c r="L12" s="3">
        <v>4219</v>
      </c>
      <c r="M12" s="3">
        <v>4379</v>
      </c>
      <c r="N12" s="9">
        <v>55174</v>
      </c>
      <c r="P12" s="16" t="str">
        <f>IF(Prestitoutenti!A13=Prestitoperelocale!A13,"si","www")</f>
        <v>si</v>
      </c>
    </row>
    <row r="13" spans="1:16" ht="12.75">
      <c r="A13" s="14" t="s">
        <v>41</v>
      </c>
      <c r="B13" s="7">
        <v>19</v>
      </c>
      <c r="C13" s="3">
        <v>87</v>
      </c>
      <c r="D13" s="3">
        <v>29</v>
      </c>
      <c r="E13" s="3">
        <v>54</v>
      </c>
      <c r="F13" s="3">
        <v>110</v>
      </c>
      <c r="G13" s="3">
        <v>64</v>
      </c>
      <c r="K13" s="3">
        <v>34</v>
      </c>
      <c r="L13" s="3">
        <v>25</v>
      </c>
      <c r="M13" s="3">
        <v>91</v>
      </c>
      <c r="N13" s="9">
        <v>513</v>
      </c>
      <c r="P13" s="16" t="str">
        <f>IF(Prestitoutenti!A14=Prestitoperelocale!A14,"si","www")</f>
        <v>si</v>
      </c>
    </row>
    <row r="14" spans="1:16" ht="12.75">
      <c r="A14" s="14" t="s">
        <v>9</v>
      </c>
      <c r="B14" s="7">
        <v>1202</v>
      </c>
      <c r="C14" s="3">
        <v>1012</v>
      </c>
      <c r="D14" s="3">
        <v>1101</v>
      </c>
      <c r="E14" s="3">
        <v>1015</v>
      </c>
      <c r="F14" s="3">
        <v>957</v>
      </c>
      <c r="G14" s="3">
        <v>1030</v>
      </c>
      <c r="H14" s="3">
        <v>1178</v>
      </c>
      <c r="I14" s="3">
        <v>130</v>
      </c>
      <c r="J14" s="3">
        <v>1147</v>
      </c>
      <c r="K14" s="3">
        <v>1048</v>
      </c>
      <c r="L14" s="3">
        <v>1002</v>
      </c>
      <c r="M14" s="3">
        <v>1014</v>
      </c>
      <c r="N14" s="9">
        <v>11836</v>
      </c>
      <c r="P14" s="16" t="str">
        <f>IF(Prestitoutenti!A15=Prestitoperelocale!A15,"si","www")</f>
        <v>si</v>
      </c>
    </row>
    <row r="15" spans="1:16" ht="12.75">
      <c r="A15" s="14" t="s">
        <v>57</v>
      </c>
      <c r="B15" s="7">
        <v>85</v>
      </c>
      <c r="C15" s="3">
        <v>36</v>
      </c>
      <c r="D15" s="3">
        <v>65</v>
      </c>
      <c r="E15" s="3">
        <v>56</v>
      </c>
      <c r="F15" s="3">
        <v>39</v>
      </c>
      <c r="G15" s="3">
        <v>39</v>
      </c>
      <c r="J15" s="3">
        <v>33</v>
      </c>
      <c r="K15" s="3">
        <v>43</v>
      </c>
      <c r="L15" s="3">
        <v>38</v>
      </c>
      <c r="M15" s="3">
        <v>103</v>
      </c>
      <c r="N15" s="9">
        <v>537</v>
      </c>
      <c r="P15" s="16" t="str">
        <f>IF(Prestitoutenti!A16=Prestitoperelocale!A16,"si","www")</f>
        <v>si</v>
      </c>
    </row>
    <row r="16" spans="1:16" ht="12.75">
      <c r="A16" s="14" t="s">
        <v>43</v>
      </c>
      <c r="B16" s="7">
        <v>234</v>
      </c>
      <c r="C16" s="3">
        <v>186</v>
      </c>
      <c r="D16" s="3">
        <v>137</v>
      </c>
      <c r="E16" s="3">
        <v>154</v>
      </c>
      <c r="F16" s="3">
        <v>18</v>
      </c>
      <c r="K16" s="3">
        <v>1</v>
      </c>
      <c r="L16" s="3">
        <v>119</v>
      </c>
      <c r="M16" s="3">
        <v>1</v>
      </c>
      <c r="N16" s="9">
        <v>850</v>
      </c>
      <c r="P16" s="16" t="str">
        <f>IF(Prestitoutenti!A17=Prestitoperelocale!A17,"si","www")</f>
        <v>si</v>
      </c>
    </row>
    <row r="17" spans="1:16" ht="12.75">
      <c r="A17" s="14" t="s">
        <v>58</v>
      </c>
      <c r="B17" s="7">
        <v>88</v>
      </c>
      <c r="C17" s="3">
        <v>131</v>
      </c>
      <c r="D17" s="3">
        <v>146</v>
      </c>
      <c r="E17" s="3">
        <v>162</v>
      </c>
      <c r="K17" s="3">
        <v>98</v>
      </c>
      <c r="L17" s="3">
        <v>42</v>
      </c>
      <c r="M17" s="3">
        <v>142</v>
      </c>
      <c r="N17" s="9">
        <v>809</v>
      </c>
      <c r="P17" s="16" t="str">
        <f>IF(Prestitoutenti!A18=Prestitoperelocale!A18,"si","www")</f>
        <v>si</v>
      </c>
    </row>
    <row r="18" spans="1:16" ht="12.75">
      <c r="A18" s="14" t="s">
        <v>10</v>
      </c>
      <c r="B18" s="7">
        <v>3524</v>
      </c>
      <c r="C18" s="3">
        <v>2985</v>
      </c>
      <c r="D18" s="3">
        <v>3177</v>
      </c>
      <c r="E18" s="3">
        <v>3033</v>
      </c>
      <c r="F18" s="3">
        <v>2937</v>
      </c>
      <c r="G18" s="3">
        <v>2972</v>
      </c>
      <c r="H18" s="3">
        <v>3608</v>
      </c>
      <c r="I18" s="3">
        <v>396</v>
      </c>
      <c r="J18" s="3">
        <v>3159</v>
      </c>
      <c r="K18" s="3">
        <v>2717</v>
      </c>
      <c r="L18" s="3">
        <v>2541</v>
      </c>
      <c r="M18" s="3">
        <v>2678</v>
      </c>
      <c r="N18" s="9">
        <v>33727</v>
      </c>
      <c r="P18" s="16" t="str">
        <f>IF(Prestitoutenti!A19=Prestitoperelocale!A19,"si","www")</f>
        <v>si</v>
      </c>
    </row>
    <row r="19" spans="1:16" ht="12.75">
      <c r="A19" s="14" t="s">
        <v>18</v>
      </c>
      <c r="B19" s="7">
        <v>1642</v>
      </c>
      <c r="C19" s="3">
        <v>1570</v>
      </c>
      <c r="D19" s="3">
        <v>2161</v>
      </c>
      <c r="E19" s="3">
        <v>2419</v>
      </c>
      <c r="F19" s="3">
        <v>2100</v>
      </c>
      <c r="G19" s="3">
        <v>1771</v>
      </c>
      <c r="H19" s="3">
        <v>1961</v>
      </c>
      <c r="I19" s="3">
        <v>1528</v>
      </c>
      <c r="J19" s="3">
        <v>1645</v>
      </c>
      <c r="K19" s="3">
        <v>1531</v>
      </c>
      <c r="L19" s="3">
        <v>1425</v>
      </c>
      <c r="M19" s="3">
        <v>1387</v>
      </c>
      <c r="N19" s="9">
        <v>21140</v>
      </c>
      <c r="P19" s="16" t="str">
        <f>IF(Prestitoutenti!A20=Prestitoperelocale!A20,"si","www")</f>
        <v>si</v>
      </c>
    </row>
    <row r="20" spans="1:16" ht="12.75">
      <c r="A20" s="14" t="s">
        <v>11</v>
      </c>
      <c r="B20" s="7">
        <v>852</v>
      </c>
      <c r="C20" s="3">
        <v>757</v>
      </c>
      <c r="D20" s="3">
        <v>884</v>
      </c>
      <c r="E20" s="3">
        <v>625</v>
      </c>
      <c r="F20" s="3">
        <v>1021</v>
      </c>
      <c r="G20" s="3">
        <v>862</v>
      </c>
      <c r="H20" s="3">
        <v>1027</v>
      </c>
      <c r="I20" s="3">
        <v>580</v>
      </c>
      <c r="J20" s="3">
        <v>825</v>
      </c>
      <c r="K20" s="3">
        <v>880</v>
      </c>
      <c r="L20" s="3">
        <v>967</v>
      </c>
      <c r="M20" s="3">
        <v>1013</v>
      </c>
      <c r="N20" s="9">
        <v>10293</v>
      </c>
      <c r="P20" s="16" t="str">
        <f>IF(Prestitoutenti!A21=Prestitoperelocale!A21,"si","www")</f>
        <v>si</v>
      </c>
    </row>
    <row r="21" spans="1:16" ht="12.75">
      <c r="A21" s="14" t="s">
        <v>65</v>
      </c>
      <c r="B21" s="7"/>
      <c r="L21" s="3"/>
      <c r="M21" s="3"/>
      <c r="N21" s="9"/>
      <c r="P21" s="16" t="str">
        <f>IF(Prestitoutenti!A22=Prestitoperelocale!A22,"si","www")</f>
        <v>si</v>
      </c>
    </row>
    <row r="22" spans="1:16" ht="12.75">
      <c r="A22" s="14" t="s">
        <v>15</v>
      </c>
      <c r="B22" s="7">
        <v>653</v>
      </c>
      <c r="C22" s="3">
        <v>634</v>
      </c>
      <c r="D22" s="3">
        <v>541</v>
      </c>
      <c r="E22" s="3">
        <v>519</v>
      </c>
      <c r="F22" s="3">
        <v>569</v>
      </c>
      <c r="G22" s="3">
        <v>640</v>
      </c>
      <c r="H22" s="3">
        <v>759</v>
      </c>
      <c r="I22" s="3">
        <v>205</v>
      </c>
      <c r="J22" s="3">
        <v>703</v>
      </c>
      <c r="K22" s="3">
        <v>576</v>
      </c>
      <c r="L22" s="3">
        <v>514</v>
      </c>
      <c r="M22" s="3">
        <v>427</v>
      </c>
      <c r="N22" s="9">
        <v>6740</v>
      </c>
      <c r="P22" s="16" t="str">
        <f>IF(Prestitoutenti!A23=Prestitoperelocale!A23,"si","www")</f>
        <v>si</v>
      </c>
    </row>
    <row r="23" spans="1:16" ht="12.75">
      <c r="A23" s="14" t="s">
        <v>19</v>
      </c>
      <c r="B23" s="7">
        <v>1421</v>
      </c>
      <c r="C23" s="3">
        <v>1646</v>
      </c>
      <c r="D23" s="3">
        <v>1572</v>
      </c>
      <c r="E23" s="3">
        <v>1571</v>
      </c>
      <c r="F23" s="3">
        <v>1497</v>
      </c>
      <c r="G23" s="3">
        <v>1006</v>
      </c>
      <c r="H23" s="3">
        <v>1240</v>
      </c>
      <c r="I23" s="3">
        <v>945</v>
      </c>
      <c r="J23" s="3">
        <v>1224</v>
      </c>
      <c r="K23" s="3">
        <v>1196</v>
      </c>
      <c r="L23" s="3">
        <v>1217</v>
      </c>
      <c r="M23" s="3">
        <v>1099</v>
      </c>
      <c r="N23" s="9">
        <v>15634</v>
      </c>
      <c r="P23" s="16" t="str">
        <f>IF(Prestitoutenti!A24=Prestitoperelocale!A24,"si","www")</f>
        <v>si</v>
      </c>
    </row>
    <row r="24" spans="1:16" ht="12.75">
      <c r="A24" s="14" t="s">
        <v>66</v>
      </c>
      <c r="B24" s="7">
        <v>19108</v>
      </c>
      <c r="C24" s="3">
        <v>17975</v>
      </c>
      <c r="D24" s="3">
        <v>18938</v>
      </c>
      <c r="E24" s="3">
        <v>17142</v>
      </c>
      <c r="F24" s="3">
        <v>16680</v>
      </c>
      <c r="G24" s="3">
        <v>16368</v>
      </c>
      <c r="H24" s="3">
        <v>17903</v>
      </c>
      <c r="I24" s="3">
        <v>15813</v>
      </c>
      <c r="J24" s="3">
        <v>18105</v>
      </c>
      <c r="K24" s="3">
        <v>18216</v>
      </c>
      <c r="L24" s="3">
        <v>17718</v>
      </c>
      <c r="M24" s="3">
        <v>16857</v>
      </c>
      <c r="N24" s="9">
        <v>210823</v>
      </c>
      <c r="P24" s="16" t="str">
        <f>IF(Prestitoutenti!A25=Prestitoperelocale!A25,"si","www")</f>
        <v>si</v>
      </c>
    </row>
    <row r="25" spans="1:16" ht="12.75">
      <c r="A25" s="14" t="s">
        <v>59</v>
      </c>
      <c r="B25" s="7">
        <v>1</v>
      </c>
      <c r="C25" s="3">
        <v>3</v>
      </c>
      <c r="D25" s="3">
        <v>1</v>
      </c>
      <c r="F25" s="3">
        <v>2</v>
      </c>
      <c r="G25" s="3">
        <v>4</v>
      </c>
      <c r="J25" s="3">
        <v>1</v>
      </c>
      <c r="K25" s="3">
        <v>1</v>
      </c>
      <c r="L25" s="3">
        <v>3</v>
      </c>
      <c r="M25" s="3">
        <v>3</v>
      </c>
      <c r="N25" s="9">
        <v>19</v>
      </c>
      <c r="P25" s="16" t="str">
        <f>IF(Prestitoutenti!A26=Prestitoperelocale!A26,"si","www")</f>
        <v>si</v>
      </c>
    </row>
    <row r="26" spans="1:16" ht="12.75">
      <c r="A26" s="14" t="s">
        <v>20</v>
      </c>
      <c r="B26" s="7"/>
      <c r="L26" s="3"/>
      <c r="M26" s="3"/>
      <c r="N26" s="9"/>
      <c r="P26" s="16" t="str">
        <f>IF(Prestitoutenti!A27=Prestitoperelocale!A27,"si","www")</f>
        <v>si</v>
      </c>
    </row>
    <row r="27" spans="1:16" ht="12.75">
      <c r="A27" s="14" t="s">
        <v>67</v>
      </c>
      <c r="B27" s="7">
        <v>1031</v>
      </c>
      <c r="C27" s="3">
        <v>838</v>
      </c>
      <c r="D27" s="3">
        <v>778</v>
      </c>
      <c r="E27" s="3">
        <v>488</v>
      </c>
      <c r="F27" s="3">
        <v>737</v>
      </c>
      <c r="G27" s="3">
        <v>690</v>
      </c>
      <c r="H27" s="3">
        <v>607</v>
      </c>
      <c r="I27" s="3">
        <v>261</v>
      </c>
      <c r="J27" s="3">
        <v>594</v>
      </c>
      <c r="K27" s="3">
        <v>749</v>
      </c>
      <c r="L27" s="3">
        <v>775</v>
      </c>
      <c r="M27" s="3">
        <v>614</v>
      </c>
      <c r="N27" s="9">
        <v>8162</v>
      </c>
      <c r="P27" s="16" t="str">
        <f>IF(Prestitoutenti!A28=Prestitoperelocale!A28,"si","www")</f>
        <v>si</v>
      </c>
    </row>
    <row r="28" spans="1:16" ht="12.75">
      <c r="A28" s="14" t="s">
        <v>68</v>
      </c>
      <c r="B28" s="7">
        <v>1554</v>
      </c>
      <c r="C28" s="3">
        <v>1600</v>
      </c>
      <c r="D28" s="3">
        <v>1551</v>
      </c>
      <c r="E28" s="3">
        <v>1553</v>
      </c>
      <c r="F28" s="3">
        <v>1506</v>
      </c>
      <c r="G28" s="3">
        <v>1408</v>
      </c>
      <c r="H28" s="3">
        <v>1768</v>
      </c>
      <c r="I28" s="3">
        <v>1206</v>
      </c>
      <c r="J28" s="3">
        <v>1764</v>
      </c>
      <c r="K28" s="3">
        <v>1776</v>
      </c>
      <c r="L28" s="3">
        <v>1400</v>
      </c>
      <c r="M28" s="3">
        <v>1509</v>
      </c>
      <c r="N28" s="9">
        <v>18595</v>
      </c>
      <c r="P28" s="16" t="str">
        <f>IF(Prestitoutenti!A29=Prestitoperelocale!A29,"si","www")</f>
        <v>si</v>
      </c>
    </row>
    <row r="29" spans="1:16" ht="12.75">
      <c r="A29" s="14" t="s">
        <v>69</v>
      </c>
      <c r="B29" s="7">
        <v>18</v>
      </c>
      <c r="C29" s="3">
        <v>17</v>
      </c>
      <c r="D29" s="3">
        <v>6</v>
      </c>
      <c r="E29" s="3">
        <v>12</v>
      </c>
      <c r="F29" s="3">
        <v>8</v>
      </c>
      <c r="K29" s="3">
        <v>12</v>
      </c>
      <c r="L29" s="3">
        <v>31</v>
      </c>
      <c r="M29" s="3">
        <v>37</v>
      </c>
      <c r="N29" s="9">
        <v>141</v>
      </c>
      <c r="P29" s="16" t="str">
        <f>IF(Prestitoutenti!A30=Prestitoperelocale!A30,"si","www")</f>
        <v>si</v>
      </c>
    </row>
    <row r="30" spans="1:16" ht="12.75">
      <c r="A30" s="14" t="s">
        <v>21</v>
      </c>
      <c r="B30" s="7">
        <v>1460</v>
      </c>
      <c r="C30" s="3">
        <v>1408</v>
      </c>
      <c r="D30" s="3">
        <v>1897</v>
      </c>
      <c r="E30" s="3">
        <v>1853</v>
      </c>
      <c r="F30" s="3">
        <v>1774</v>
      </c>
      <c r="G30" s="3">
        <v>1336</v>
      </c>
      <c r="H30" s="3">
        <v>1594</v>
      </c>
      <c r="I30" s="3">
        <v>719</v>
      </c>
      <c r="J30" s="3">
        <v>1334</v>
      </c>
      <c r="K30" s="3">
        <v>1441</v>
      </c>
      <c r="L30" s="3">
        <v>1218</v>
      </c>
      <c r="M30" s="3">
        <v>1055</v>
      </c>
      <c r="N30" s="9">
        <v>17089</v>
      </c>
      <c r="P30" s="16" t="str">
        <f>IF(Prestitoutenti!A31=Prestitoperelocale!A31,"si","www")</f>
        <v>si</v>
      </c>
    </row>
    <row r="31" spans="1:16" ht="12.75">
      <c r="A31" s="14" t="s">
        <v>42</v>
      </c>
      <c r="B31" s="7"/>
      <c r="F31" s="3">
        <v>2</v>
      </c>
      <c r="K31" s="3">
        <v>1</v>
      </c>
      <c r="L31" s="3"/>
      <c r="M31" s="3"/>
      <c r="N31" s="9">
        <v>3</v>
      </c>
      <c r="P31" s="16" t="str">
        <f>IF(Prestitoutenti!A32=Prestitoperelocale!A32,"si","www")</f>
        <v>si</v>
      </c>
    </row>
    <row r="32" spans="1:16" ht="12.75">
      <c r="A32" s="14" t="s">
        <v>44</v>
      </c>
      <c r="B32" s="7"/>
      <c r="D32" s="3">
        <v>1</v>
      </c>
      <c r="G32" s="3">
        <v>2</v>
      </c>
      <c r="K32" s="3">
        <v>1</v>
      </c>
      <c r="L32" s="3"/>
      <c r="M32" s="3"/>
      <c r="N32" s="9">
        <v>4</v>
      </c>
      <c r="P32" s="16" t="str">
        <f>IF(Prestitoutenti!A33=Prestitoperelocale!A33,"si","www")</f>
        <v>si</v>
      </c>
    </row>
    <row r="33" spans="1:16" ht="12.75">
      <c r="A33" s="14" t="s">
        <v>40</v>
      </c>
      <c r="B33" s="7"/>
      <c r="L33" s="3"/>
      <c r="M33" s="3"/>
      <c r="N33" s="9"/>
      <c r="P33" s="16" t="str">
        <f>IF(Prestitoutenti!A34=Prestitoperelocale!A34,"si","www")</f>
        <v>si</v>
      </c>
    </row>
    <row r="34" spans="1:16" ht="12.75">
      <c r="A34" s="14" t="s">
        <v>22</v>
      </c>
      <c r="B34" s="7">
        <v>2884</v>
      </c>
      <c r="C34" s="3">
        <v>2914</v>
      </c>
      <c r="D34" s="3">
        <v>2937</v>
      </c>
      <c r="E34" s="3">
        <v>3079</v>
      </c>
      <c r="F34" s="3">
        <v>2936</v>
      </c>
      <c r="G34" s="3">
        <v>3000</v>
      </c>
      <c r="H34" s="3">
        <v>3210</v>
      </c>
      <c r="I34" s="3">
        <v>584</v>
      </c>
      <c r="J34" s="3">
        <v>366</v>
      </c>
      <c r="K34" s="3">
        <v>2306</v>
      </c>
      <c r="L34" s="3">
        <v>1903</v>
      </c>
      <c r="M34" s="3">
        <v>1902</v>
      </c>
      <c r="N34" s="9">
        <v>28021</v>
      </c>
      <c r="P34" s="16" t="str">
        <f>IF(Prestitoutenti!A35=Prestitoperelocale!A35,"si","www")</f>
        <v>si</v>
      </c>
    </row>
    <row r="35" spans="1:16" ht="12.75">
      <c r="A35" s="14" t="s">
        <v>23</v>
      </c>
      <c r="B35" s="7">
        <v>436</v>
      </c>
      <c r="C35" s="3">
        <v>335</v>
      </c>
      <c r="D35" s="3">
        <v>351</v>
      </c>
      <c r="E35" s="3">
        <v>291</v>
      </c>
      <c r="F35" s="3">
        <v>307</v>
      </c>
      <c r="G35" s="3">
        <v>372</v>
      </c>
      <c r="H35" s="3">
        <v>487</v>
      </c>
      <c r="I35" s="3">
        <v>252</v>
      </c>
      <c r="J35" s="3">
        <v>406</v>
      </c>
      <c r="K35" s="3">
        <v>339</v>
      </c>
      <c r="L35" s="3">
        <v>684</v>
      </c>
      <c r="M35" s="3">
        <v>442</v>
      </c>
      <c r="N35" s="9">
        <v>4702</v>
      </c>
      <c r="P35" s="16" t="str">
        <f>IF(Prestitoutenti!A36=Prestitoperelocale!A36,"si","www")</f>
        <v>si</v>
      </c>
    </row>
    <row r="36" spans="1:16" ht="12.75">
      <c r="A36" s="14" t="s">
        <v>12</v>
      </c>
      <c r="B36" s="7">
        <v>3495</v>
      </c>
      <c r="C36" s="3">
        <v>3210</v>
      </c>
      <c r="D36" s="3">
        <v>3628</v>
      </c>
      <c r="E36" s="3">
        <v>3369</v>
      </c>
      <c r="F36" s="3">
        <v>3280</v>
      </c>
      <c r="G36" s="3">
        <v>3039</v>
      </c>
      <c r="H36" s="3">
        <v>3615</v>
      </c>
      <c r="I36" s="3">
        <v>2425</v>
      </c>
      <c r="J36" s="3">
        <v>2982</v>
      </c>
      <c r="K36" s="3">
        <v>3406</v>
      </c>
      <c r="L36" s="3">
        <v>2912</v>
      </c>
      <c r="M36" s="3">
        <v>2833</v>
      </c>
      <c r="N36" s="9">
        <v>38194</v>
      </c>
      <c r="P36" s="16" t="str">
        <f>IF(Prestitoutenti!A37=Prestitoperelocale!A37,"si","www")</f>
        <v>si</v>
      </c>
    </row>
    <row r="37" spans="1:16" ht="12.75">
      <c r="A37" s="14" t="s">
        <v>70</v>
      </c>
      <c r="B37" s="7">
        <v>83</v>
      </c>
      <c r="C37" s="3">
        <v>91</v>
      </c>
      <c r="D37" s="3">
        <v>9</v>
      </c>
      <c r="E37" s="3">
        <v>70</v>
      </c>
      <c r="F37" s="3">
        <v>56</v>
      </c>
      <c r="G37" s="3">
        <v>79</v>
      </c>
      <c r="H37" s="3">
        <v>2</v>
      </c>
      <c r="J37" s="3">
        <v>56</v>
      </c>
      <c r="K37" s="3">
        <v>43</v>
      </c>
      <c r="L37" s="3">
        <v>60</v>
      </c>
      <c r="M37" s="3"/>
      <c r="N37" s="9">
        <v>549</v>
      </c>
      <c r="P37" s="16" t="str">
        <f>IF(Prestitoutenti!A38=Prestitoperelocale!A38,"si","www")</f>
        <v>si</v>
      </c>
    </row>
    <row r="38" spans="1:16" ht="12.75">
      <c r="A38" s="14" t="s">
        <v>24</v>
      </c>
      <c r="B38" s="7">
        <v>4681</v>
      </c>
      <c r="C38" s="3">
        <v>5125</v>
      </c>
      <c r="D38" s="3">
        <v>5097</v>
      </c>
      <c r="E38" s="3">
        <v>4265</v>
      </c>
      <c r="F38" s="3">
        <v>4087</v>
      </c>
      <c r="G38" s="3">
        <v>4073</v>
      </c>
      <c r="H38" s="3">
        <v>5421</v>
      </c>
      <c r="I38" s="3">
        <v>2317</v>
      </c>
      <c r="J38" s="3">
        <v>4679</v>
      </c>
      <c r="K38" s="3">
        <v>4410</v>
      </c>
      <c r="L38" s="3">
        <v>4568</v>
      </c>
      <c r="M38" s="3">
        <v>4325</v>
      </c>
      <c r="N38" s="9">
        <v>53048</v>
      </c>
      <c r="P38" s="16" t="str">
        <f>IF(Prestitoutenti!A39=Prestitoperelocale!A39,"si","www")</f>
        <v>si</v>
      </c>
    </row>
    <row r="39" spans="1:16" ht="12.75">
      <c r="A39" s="14" t="s">
        <v>71</v>
      </c>
      <c r="B39" s="7"/>
      <c r="L39" s="3"/>
      <c r="M39" s="3"/>
      <c r="N39" s="9"/>
      <c r="P39" s="16" t="str">
        <f>IF(Prestitoutenti!A40=Prestitoperelocale!A40,"si","www")</f>
        <v>si</v>
      </c>
    </row>
    <row r="40" spans="1:16" ht="12.75">
      <c r="A40" s="14" t="s">
        <v>16</v>
      </c>
      <c r="B40" s="7">
        <v>4241</v>
      </c>
      <c r="C40" s="3">
        <v>3915</v>
      </c>
      <c r="D40" s="3">
        <v>4776</v>
      </c>
      <c r="E40" s="3">
        <v>4274</v>
      </c>
      <c r="F40" s="3">
        <v>4790</v>
      </c>
      <c r="G40" s="3">
        <v>4378</v>
      </c>
      <c r="H40" s="3">
        <v>5376</v>
      </c>
      <c r="I40" s="3">
        <v>3811</v>
      </c>
      <c r="J40" s="3">
        <v>4322</v>
      </c>
      <c r="K40" s="3">
        <v>4144</v>
      </c>
      <c r="L40" s="3">
        <v>3940</v>
      </c>
      <c r="M40" s="3">
        <v>3120</v>
      </c>
      <c r="N40" s="9">
        <v>51087</v>
      </c>
      <c r="P40" s="16" t="str">
        <f>IF(Prestitoutenti!A41=Prestitoperelocale!A41,"si","www")</f>
        <v>si</v>
      </c>
    </row>
    <row r="41" spans="1:16" ht="12.75">
      <c r="A41" s="14" t="s">
        <v>25</v>
      </c>
      <c r="B41" s="7">
        <v>2897</v>
      </c>
      <c r="C41" s="3">
        <v>2783</v>
      </c>
      <c r="D41" s="3">
        <v>4002</v>
      </c>
      <c r="E41" s="3">
        <v>3657</v>
      </c>
      <c r="F41" s="3">
        <v>3465</v>
      </c>
      <c r="G41" s="3">
        <v>3217</v>
      </c>
      <c r="H41" s="3">
        <v>3339</v>
      </c>
      <c r="I41" s="3">
        <v>2970</v>
      </c>
      <c r="J41" s="3">
        <v>2747</v>
      </c>
      <c r="K41" s="3">
        <v>2645</v>
      </c>
      <c r="L41" s="3">
        <v>2337</v>
      </c>
      <c r="M41" s="3">
        <v>2370</v>
      </c>
      <c r="N41" s="9">
        <v>36429</v>
      </c>
      <c r="P41" s="16" t="str">
        <f>IF(Prestitoutenti!A42=Prestitoperelocale!A42,"si","www")</f>
        <v>si</v>
      </c>
    </row>
    <row r="42" spans="1:16" ht="12.75">
      <c r="A42" s="14" t="s">
        <v>72</v>
      </c>
      <c r="B42" s="7"/>
      <c r="L42" s="3"/>
      <c r="M42" s="3"/>
      <c r="N42" s="9"/>
      <c r="P42" s="16" t="str">
        <f>IF(Prestitoutenti!A43=Prestitoperelocale!A43,"si","www")</f>
        <v>si</v>
      </c>
    </row>
    <row r="43" spans="1:16" ht="12.75">
      <c r="A43" s="14" t="s">
        <v>13</v>
      </c>
      <c r="B43" s="7">
        <v>4948</v>
      </c>
      <c r="C43" s="3">
        <v>5343</v>
      </c>
      <c r="D43" s="3">
        <v>4983</v>
      </c>
      <c r="E43" s="3">
        <v>4573</v>
      </c>
      <c r="F43" s="3">
        <v>4559</v>
      </c>
      <c r="G43" s="3">
        <v>3809</v>
      </c>
      <c r="H43" s="3">
        <v>4461</v>
      </c>
      <c r="I43" s="3">
        <v>2568</v>
      </c>
      <c r="J43" s="3">
        <v>4155</v>
      </c>
      <c r="K43" s="3">
        <v>4324</v>
      </c>
      <c r="L43" s="3">
        <v>4189</v>
      </c>
      <c r="M43" s="3">
        <v>4390</v>
      </c>
      <c r="N43" s="9">
        <v>52302</v>
      </c>
      <c r="P43" s="16" t="str">
        <f>IF(Prestitoutenti!A44=Prestitoperelocale!A44,"si","www")</f>
        <v>si</v>
      </c>
    </row>
    <row r="44" spans="1:16" ht="12.75">
      <c r="A44" s="14" t="s">
        <v>26</v>
      </c>
      <c r="B44" s="7">
        <v>6</v>
      </c>
      <c r="C44" s="3">
        <v>4</v>
      </c>
      <c r="D44" s="3">
        <v>1</v>
      </c>
      <c r="F44" s="3">
        <v>2</v>
      </c>
      <c r="G44" s="3">
        <v>1</v>
      </c>
      <c r="L44" s="3"/>
      <c r="M44" s="3">
        <v>2</v>
      </c>
      <c r="N44" s="9">
        <v>16</v>
      </c>
      <c r="P44" s="16" t="str">
        <f>IF(Prestitoutenti!A45=Prestitoperelocale!A45,"si","www")</f>
        <v>si</v>
      </c>
    </row>
    <row r="45" spans="1:16" ht="12.75">
      <c r="A45" s="14" t="s">
        <v>56</v>
      </c>
      <c r="B45" s="7">
        <v>6511</v>
      </c>
      <c r="C45" s="3">
        <v>6829</v>
      </c>
      <c r="D45" s="3">
        <v>6748</v>
      </c>
      <c r="E45" s="3">
        <v>6098</v>
      </c>
      <c r="F45" s="3">
        <v>6065</v>
      </c>
      <c r="G45" s="3">
        <v>5859</v>
      </c>
      <c r="H45" s="3">
        <v>7211</v>
      </c>
      <c r="I45" s="3">
        <v>5830</v>
      </c>
      <c r="J45" s="3">
        <v>6559</v>
      </c>
      <c r="K45" s="3">
        <v>6590</v>
      </c>
      <c r="L45" s="3">
        <v>6096</v>
      </c>
      <c r="M45" s="3">
        <v>5356</v>
      </c>
      <c r="N45" s="9">
        <v>75752</v>
      </c>
      <c r="P45" s="16" t="str">
        <f>IF(Prestitoutenti!A46=Prestitoperelocale!A46,"si","www")</f>
        <v>si</v>
      </c>
    </row>
    <row r="46" spans="1:16" ht="12.75">
      <c r="A46" s="14" t="s">
        <v>73</v>
      </c>
      <c r="B46" s="7">
        <v>1972</v>
      </c>
      <c r="C46" s="3">
        <v>2385</v>
      </c>
      <c r="D46" s="3">
        <v>2718</v>
      </c>
      <c r="E46" s="3">
        <v>2538</v>
      </c>
      <c r="F46" s="3">
        <v>2275</v>
      </c>
      <c r="G46" s="3">
        <v>2053</v>
      </c>
      <c r="H46" s="3">
        <v>2258</v>
      </c>
      <c r="I46" s="3">
        <v>1254</v>
      </c>
      <c r="J46" s="3">
        <v>2066</v>
      </c>
      <c r="K46" s="3">
        <v>2074</v>
      </c>
      <c r="L46" s="3">
        <v>2049</v>
      </c>
      <c r="M46" s="3">
        <v>1814</v>
      </c>
      <c r="N46" s="9">
        <v>25456</v>
      </c>
      <c r="P46" s="16" t="str">
        <f>IF(Prestitoutenti!A47=Prestitoperelocale!A47,"si","www")</f>
        <v>si</v>
      </c>
    </row>
    <row r="47" spans="1:16" ht="12.75">
      <c r="A47" s="14" t="s">
        <v>74</v>
      </c>
      <c r="B47" s="7">
        <v>392</v>
      </c>
      <c r="C47" s="3">
        <v>378</v>
      </c>
      <c r="D47" s="3">
        <v>289</v>
      </c>
      <c r="E47" s="3">
        <v>316</v>
      </c>
      <c r="F47" s="3">
        <v>257</v>
      </c>
      <c r="G47" s="3">
        <v>215</v>
      </c>
      <c r="H47" s="3">
        <v>360</v>
      </c>
      <c r="I47" s="3">
        <v>83</v>
      </c>
      <c r="J47" s="3">
        <v>255</v>
      </c>
      <c r="K47" s="3">
        <v>285</v>
      </c>
      <c r="L47" s="3">
        <v>383</v>
      </c>
      <c r="M47" s="3">
        <v>371</v>
      </c>
      <c r="N47" s="9">
        <v>3584</v>
      </c>
      <c r="P47" s="16" t="str">
        <f>IF(Prestitoutenti!A48=Prestitoperelocale!A48,"si","www")</f>
        <v>si</v>
      </c>
    </row>
    <row r="48" spans="1:16" ht="12.75">
      <c r="A48" s="14" t="s">
        <v>75</v>
      </c>
      <c r="B48" s="7">
        <v>932</v>
      </c>
      <c r="C48" s="3">
        <v>1059</v>
      </c>
      <c r="D48" s="3">
        <v>1208</v>
      </c>
      <c r="E48" s="3">
        <v>1084</v>
      </c>
      <c r="F48" s="3">
        <v>1190</v>
      </c>
      <c r="G48" s="3">
        <v>984</v>
      </c>
      <c r="H48" s="3">
        <v>1145</v>
      </c>
      <c r="I48" s="3">
        <v>568</v>
      </c>
      <c r="J48" s="3">
        <v>948</v>
      </c>
      <c r="K48" s="3">
        <v>1139</v>
      </c>
      <c r="L48" s="3">
        <v>1300</v>
      </c>
      <c r="M48" s="3">
        <v>1097</v>
      </c>
      <c r="N48" s="9">
        <v>12654</v>
      </c>
      <c r="P48" s="16" t="str">
        <f>IF(Prestitoutenti!A49=Prestitoperelocale!A49,"si","www")</f>
        <v>si</v>
      </c>
    </row>
    <row r="49" spans="1:16" ht="12.75">
      <c r="A49" s="14" t="s">
        <v>27</v>
      </c>
      <c r="B49" s="7">
        <v>223</v>
      </c>
      <c r="C49" s="3">
        <v>248</v>
      </c>
      <c r="D49" s="3">
        <v>164</v>
      </c>
      <c r="E49" s="3">
        <v>188</v>
      </c>
      <c r="F49" s="3">
        <v>205</v>
      </c>
      <c r="G49" s="3">
        <v>252</v>
      </c>
      <c r="H49" s="3">
        <v>306</v>
      </c>
      <c r="J49" s="3">
        <v>251</v>
      </c>
      <c r="K49" s="3">
        <v>234</v>
      </c>
      <c r="L49" s="3">
        <v>187</v>
      </c>
      <c r="M49" s="3">
        <v>190</v>
      </c>
      <c r="N49" s="9">
        <v>2448</v>
      </c>
      <c r="P49" s="16" t="str">
        <f>IF(Prestitoutenti!A50=Prestitoperelocale!A50,"si","www")</f>
        <v>si</v>
      </c>
    </row>
    <row r="50" spans="1:16" ht="12.75">
      <c r="A50" s="14" t="s">
        <v>28</v>
      </c>
      <c r="B50" s="7">
        <v>489</v>
      </c>
      <c r="C50" s="3">
        <v>396</v>
      </c>
      <c r="D50" s="3">
        <v>403</v>
      </c>
      <c r="E50" s="3">
        <v>347</v>
      </c>
      <c r="F50" s="3">
        <v>420</v>
      </c>
      <c r="G50" s="3">
        <v>345</v>
      </c>
      <c r="H50" s="3">
        <v>394</v>
      </c>
      <c r="I50" s="3">
        <v>290</v>
      </c>
      <c r="J50" s="3">
        <v>479</v>
      </c>
      <c r="K50" s="3">
        <v>422</v>
      </c>
      <c r="L50" s="3">
        <v>447</v>
      </c>
      <c r="M50" s="3">
        <v>296</v>
      </c>
      <c r="N50" s="9">
        <v>4728</v>
      </c>
      <c r="P50" s="16" t="str">
        <f>IF(Prestitoutenti!A51=Prestitoperelocale!A51,"si","www")</f>
        <v>si</v>
      </c>
    </row>
    <row r="51" spans="1:16" ht="12.75">
      <c r="A51" s="14" t="s">
        <v>29</v>
      </c>
      <c r="B51" s="7">
        <v>2245</v>
      </c>
      <c r="C51" s="3">
        <v>2603</v>
      </c>
      <c r="D51" s="3">
        <v>2644</v>
      </c>
      <c r="E51" s="3">
        <v>2252</v>
      </c>
      <c r="F51" s="3">
        <v>1905</v>
      </c>
      <c r="G51" s="3">
        <v>1638</v>
      </c>
      <c r="H51" s="3">
        <v>2212</v>
      </c>
      <c r="I51" s="3">
        <v>1096</v>
      </c>
      <c r="J51" s="3">
        <v>1625</v>
      </c>
      <c r="K51" s="3">
        <v>1876</v>
      </c>
      <c r="L51" s="3">
        <v>1686</v>
      </c>
      <c r="M51" s="3">
        <v>1630</v>
      </c>
      <c r="N51" s="9">
        <v>23412</v>
      </c>
      <c r="P51" s="16" t="str">
        <f>IF(Prestitoutenti!A52=Prestitoperelocale!A52,"si","www")</f>
        <v>si</v>
      </c>
    </row>
    <row r="52" spans="1:16" ht="12.75">
      <c r="A52" s="14" t="s">
        <v>54</v>
      </c>
      <c r="B52" s="7"/>
      <c r="C52" s="3">
        <v>9</v>
      </c>
      <c r="D52" s="3">
        <v>1</v>
      </c>
      <c r="E52" s="3">
        <v>1</v>
      </c>
      <c r="F52" s="3">
        <v>4</v>
      </c>
      <c r="G52" s="3">
        <v>1</v>
      </c>
      <c r="H52" s="3">
        <v>1</v>
      </c>
      <c r="J52" s="3">
        <v>3</v>
      </c>
      <c r="K52" s="3">
        <v>6</v>
      </c>
      <c r="L52" s="3">
        <v>46</v>
      </c>
      <c r="M52" s="3">
        <v>33</v>
      </c>
      <c r="N52" s="9">
        <v>105</v>
      </c>
      <c r="P52" s="16" t="str">
        <f>IF(Prestitoutenti!A53=Prestitoperelocale!A53,"si","www")</f>
        <v>si</v>
      </c>
    </row>
    <row r="53" spans="1:16" ht="12.75">
      <c r="A53" s="14" t="s">
        <v>30</v>
      </c>
      <c r="B53" s="7">
        <v>45</v>
      </c>
      <c r="C53" s="3">
        <v>63</v>
      </c>
      <c r="D53" s="3">
        <v>93</v>
      </c>
      <c r="E53" s="3">
        <v>85</v>
      </c>
      <c r="F53" s="3">
        <v>20</v>
      </c>
      <c r="G53" s="3">
        <v>26</v>
      </c>
      <c r="H53" s="3">
        <v>38</v>
      </c>
      <c r="I53" s="3">
        <v>19</v>
      </c>
      <c r="J53" s="3">
        <v>36</v>
      </c>
      <c r="K53" s="3">
        <v>105</v>
      </c>
      <c r="L53" s="3">
        <v>87</v>
      </c>
      <c r="M53" s="3">
        <v>75</v>
      </c>
      <c r="N53" s="9">
        <v>692</v>
      </c>
      <c r="P53" s="16" t="str">
        <f>IF(Prestitoutenti!A54=Prestitoperelocale!A54,"si","www")</f>
        <v>si</v>
      </c>
    </row>
    <row r="54" spans="1:16" ht="12.75">
      <c r="A54" s="14" t="s">
        <v>76</v>
      </c>
      <c r="B54" s="7"/>
      <c r="L54" s="3"/>
      <c r="M54" s="3"/>
      <c r="N54" s="9"/>
      <c r="P54" s="16" t="str">
        <f>IF(Prestitoutenti!A55=Prestitoperelocale!A55,"si","www")</f>
        <v>si</v>
      </c>
    </row>
    <row r="55" spans="1:16" ht="12.75">
      <c r="A55" s="14" t="s">
        <v>62</v>
      </c>
      <c r="B55" s="7">
        <v>6</v>
      </c>
      <c r="C55" s="3">
        <v>1</v>
      </c>
      <c r="D55" s="3">
        <v>6</v>
      </c>
      <c r="E55" s="3">
        <v>9</v>
      </c>
      <c r="F55" s="3">
        <v>3</v>
      </c>
      <c r="G55" s="3">
        <v>9</v>
      </c>
      <c r="H55" s="3">
        <v>9</v>
      </c>
      <c r="J55" s="3">
        <v>1</v>
      </c>
      <c r="K55" s="3">
        <v>7</v>
      </c>
      <c r="L55" s="3">
        <v>6</v>
      </c>
      <c r="M55" s="3">
        <v>2</v>
      </c>
      <c r="N55" s="9">
        <v>59</v>
      </c>
      <c r="P55" s="16" t="str">
        <f>IF(Prestitoutenti!A56=Prestitoperelocale!A56,"si","www")</f>
        <v>si</v>
      </c>
    </row>
    <row r="56" spans="1:16" ht="12.75">
      <c r="A56" s="14" t="s">
        <v>55</v>
      </c>
      <c r="B56" s="7"/>
      <c r="L56" s="3"/>
      <c r="M56" s="3"/>
      <c r="N56" s="9"/>
      <c r="P56" s="16" t="str">
        <f>IF(Prestitoutenti!A57=Prestitoperelocale!A57,"si","www")</f>
        <v>si</v>
      </c>
    </row>
    <row r="57" spans="1:229" ht="12.75">
      <c r="A57" s="14" t="s">
        <v>77</v>
      </c>
      <c r="B57" s="7">
        <v>700</v>
      </c>
      <c r="C57" s="3">
        <v>1048</v>
      </c>
      <c r="D57" s="3">
        <v>1125</v>
      </c>
      <c r="E57" s="3">
        <v>919</v>
      </c>
      <c r="F57" s="3">
        <v>933</v>
      </c>
      <c r="G57" s="3">
        <v>235</v>
      </c>
      <c r="H57" s="3">
        <v>6</v>
      </c>
      <c r="J57" s="3">
        <v>60</v>
      </c>
      <c r="K57" s="3">
        <v>225</v>
      </c>
      <c r="L57" s="3">
        <v>571</v>
      </c>
      <c r="M57" s="3">
        <v>400</v>
      </c>
      <c r="N57" s="9">
        <v>6222</v>
      </c>
      <c r="O57" s="17"/>
      <c r="P57" s="16" t="str">
        <f>IF(Prestitoutenti!A58=Prestitoperelocale!A58,"si","www")</f>
        <v>si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</row>
    <row r="58" spans="1:16" ht="12.75">
      <c r="A58" s="14" t="s">
        <v>31</v>
      </c>
      <c r="B58" s="7">
        <v>791</v>
      </c>
      <c r="C58" s="3">
        <v>969</v>
      </c>
      <c r="D58" s="3">
        <v>993</v>
      </c>
      <c r="E58" s="3">
        <v>724</v>
      </c>
      <c r="F58" s="3">
        <v>807</v>
      </c>
      <c r="G58" s="3">
        <v>879</v>
      </c>
      <c r="H58" s="3">
        <v>813</v>
      </c>
      <c r="I58" s="3">
        <v>146</v>
      </c>
      <c r="J58" s="3">
        <v>747</v>
      </c>
      <c r="K58" s="3">
        <v>847</v>
      </c>
      <c r="L58" s="3">
        <v>788</v>
      </c>
      <c r="M58" s="3">
        <v>558</v>
      </c>
      <c r="N58" s="9">
        <v>9062</v>
      </c>
      <c r="P58" s="16" t="str">
        <f>IF(Prestitoutenti!A59=Prestitoperelocale!A59,"si","www")</f>
        <v>si</v>
      </c>
    </row>
    <row r="59" spans="1:16" ht="12.75">
      <c r="A59" s="14" t="s">
        <v>32</v>
      </c>
      <c r="B59" s="7">
        <v>4620</v>
      </c>
      <c r="C59" s="3">
        <v>4498</v>
      </c>
      <c r="D59" s="3">
        <v>5311</v>
      </c>
      <c r="E59" s="3">
        <v>4377</v>
      </c>
      <c r="F59" s="3">
        <v>4244</v>
      </c>
      <c r="G59" s="3">
        <v>4323</v>
      </c>
      <c r="H59" s="3">
        <v>5056</v>
      </c>
      <c r="I59" s="3">
        <v>3939</v>
      </c>
      <c r="J59" s="3">
        <v>4438</v>
      </c>
      <c r="K59" s="3">
        <v>4375</v>
      </c>
      <c r="L59" s="3">
        <v>4121</v>
      </c>
      <c r="M59" s="3">
        <v>4073</v>
      </c>
      <c r="N59" s="9">
        <v>53375</v>
      </c>
      <c r="P59" s="16" t="str">
        <f>IF(Prestitoutenti!A60=Prestitoperelocale!A60,"si","www")</f>
        <v>si</v>
      </c>
    </row>
    <row r="60" spans="1:16" ht="12.75">
      <c r="A60" s="14" t="s">
        <v>33</v>
      </c>
      <c r="B60" s="7">
        <v>1202</v>
      </c>
      <c r="C60" s="3">
        <v>1660</v>
      </c>
      <c r="D60" s="3">
        <v>1607</v>
      </c>
      <c r="E60" s="3">
        <v>1343</v>
      </c>
      <c r="F60" s="3">
        <v>1133</v>
      </c>
      <c r="G60" s="3">
        <v>938</v>
      </c>
      <c r="H60" s="3">
        <v>1012</v>
      </c>
      <c r="I60" s="3">
        <v>713</v>
      </c>
      <c r="J60" s="3">
        <v>819</v>
      </c>
      <c r="K60" s="3">
        <v>799</v>
      </c>
      <c r="L60" s="3">
        <v>743</v>
      </c>
      <c r="M60" s="3">
        <v>764</v>
      </c>
      <c r="N60" s="9">
        <v>12733</v>
      </c>
      <c r="P60" s="16" t="str">
        <f>IF(Prestitoutenti!A61=Prestitoperelocale!A61,"si","www")</f>
        <v>si</v>
      </c>
    </row>
    <row r="61" spans="1:16" ht="12.75">
      <c r="A61" s="14" t="s">
        <v>34</v>
      </c>
      <c r="B61" s="7">
        <v>933</v>
      </c>
      <c r="C61" s="3">
        <v>898</v>
      </c>
      <c r="D61" s="3">
        <v>1062</v>
      </c>
      <c r="E61" s="3">
        <v>884</v>
      </c>
      <c r="F61" s="3">
        <v>825</v>
      </c>
      <c r="G61" s="3">
        <v>873</v>
      </c>
      <c r="H61" s="3">
        <v>1108</v>
      </c>
      <c r="I61" s="3">
        <v>352</v>
      </c>
      <c r="J61" s="3">
        <v>885</v>
      </c>
      <c r="K61" s="3">
        <v>956</v>
      </c>
      <c r="L61" s="3">
        <v>729</v>
      </c>
      <c r="M61" s="3">
        <v>856</v>
      </c>
      <c r="N61" s="9">
        <v>10361</v>
      </c>
      <c r="P61" s="16" t="str">
        <f>IF(Prestitoutenti!A62=Prestitoperelocale!A62,"si","www")</f>
        <v>si</v>
      </c>
    </row>
    <row r="62" spans="1:16" ht="12.75">
      <c r="A62" s="14" t="s">
        <v>35</v>
      </c>
      <c r="B62" s="7">
        <v>2932</v>
      </c>
      <c r="C62" s="3">
        <v>2577</v>
      </c>
      <c r="D62" s="3">
        <v>2782</v>
      </c>
      <c r="E62" s="3">
        <v>1999</v>
      </c>
      <c r="F62" s="3">
        <v>2218</v>
      </c>
      <c r="G62" s="3">
        <v>1921</v>
      </c>
      <c r="H62" s="3">
        <v>2435</v>
      </c>
      <c r="I62" s="3">
        <v>1627</v>
      </c>
      <c r="J62" s="3">
        <v>1968</v>
      </c>
      <c r="K62" s="3">
        <v>2024</v>
      </c>
      <c r="L62" s="3">
        <v>2024</v>
      </c>
      <c r="M62" s="3">
        <v>1871</v>
      </c>
      <c r="N62" s="9">
        <v>26378</v>
      </c>
      <c r="P62" s="16" t="str">
        <f>IF(Prestitoutenti!A63=Prestitoperelocale!A63,"si","www")</f>
        <v>si</v>
      </c>
    </row>
    <row r="63" spans="1:16" ht="12.75">
      <c r="A63" s="14" t="s">
        <v>78</v>
      </c>
      <c r="B63" s="7">
        <v>4342</v>
      </c>
      <c r="C63" s="3">
        <v>4166</v>
      </c>
      <c r="D63" s="3">
        <v>4265</v>
      </c>
      <c r="E63" s="3">
        <v>3290</v>
      </c>
      <c r="F63" s="3">
        <v>2629</v>
      </c>
      <c r="G63" s="3">
        <v>2419</v>
      </c>
      <c r="H63" s="3">
        <v>2870</v>
      </c>
      <c r="I63" s="3">
        <v>1254</v>
      </c>
      <c r="J63" s="3">
        <v>2866</v>
      </c>
      <c r="K63" s="3">
        <v>2796</v>
      </c>
      <c r="L63" s="3">
        <v>2608</v>
      </c>
      <c r="M63" s="3">
        <v>2539</v>
      </c>
      <c r="N63" s="9">
        <v>36044</v>
      </c>
      <c r="P63" s="16" t="str">
        <f>IF(Prestitoutenti!A64=Prestitoperelocale!A64,"si","www")</f>
        <v>si</v>
      </c>
    </row>
    <row r="64" spans="1:16" ht="12.75">
      <c r="A64" s="14" t="s">
        <v>36</v>
      </c>
      <c r="B64" s="7">
        <v>5109</v>
      </c>
      <c r="C64" s="3">
        <v>4569</v>
      </c>
      <c r="D64" s="3">
        <v>4898</v>
      </c>
      <c r="E64" s="3">
        <v>4516</v>
      </c>
      <c r="F64" s="3">
        <v>4580</v>
      </c>
      <c r="G64" s="3">
        <v>4304</v>
      </c>
      <c r="H64" s="3">
        <v>5084</v>
      </c>
      <c r="I64" s="3">
        <v>4130</v>
      </c>
      <c r="J64" s="3">
        <v>4654</v>
      </c>
      <c r="K64" s="3">
        <v>4757</v>
      </c>
      <c r="L64" s="3">
        <v>4366</v>
      </c>
      <c r="M64" s="3">
        <v>4181</v>
      </c>
      <c r="N64" s="9">
        <v>55148</v>
      </c>
      <c r="P64" s="16" t="str">
        <f>IF(Prestitoutenti!A65=Prestitoperelocale!A65,"si","www")</f>
        <v>si</v>
      </c>
    </row>
    <row r="65" spans="1:16" ht="12.75">
      <c r="A65" s="14" t="s">
        <v>79</v>
      </c>
      <c r="B65" s="7">
        <v>1627</v>
      </c>
      <c r="C65" s="3">
        <v>1414</v>
      </c>
      <c r="D65" s="3">
        <v>1318</v>
      </c>
      <c r="E65" s="3">
        <v>1286</v>
      </c>
      <c r="F65" s="3">
        <v>939</v>
      </c>
      <c r="G65" s="3">
        <v>858</v>
      </c>
      <c r="H65" s="3">
        <v>934</v>
      </c>
      <c r="I65" s="3">
        <v>330</v>
      </c>
      <c r="J65" s="3">
        <v>997</v>
      </c>
      <c r="K65" s="3">
        <v>1063</v>
      </c>
      <c r="L65" s="3">
        <v>825</v>
      </c>
      <c r="M65" s="3">
        <v>986</v>
      </c>
      <c r="N65" s="9">
        <v>12577</v>
      </c>
      <c r="P65" s="16" t="str">
        <f>IF(Prestitoutenti!A66=Prestitoperelocale!A66,"si","www")</f>
        <v>si</v>
      </c>
    </row>
    <row r="66" spans="1:16" ht="12.75">
      <c r="A66" s="14" t="s">
        <v>14</v>
      </c>
      <c r="B66" s="7">
        <v>2161</v>
      </c>
      <c r="C66" s="3">
        <v>2120</v>
      </c>
      <c r="D66" s="3">
        <v>1997</v>
      </c>
      <c r="E66" s="3">
        <v>1905</v>
      </c>
      <c r="F66" s="3">
        <v>1969</v>
      </c>
      <c r="G66" s="3">
        <v>1824</v>
      </c>
      <c r="H66" s="3">
        <v>1887</v>
      </c>
      <c r="I66" s="3">
        <v>1378</v>
      </c>
      <c r="J66" s="3">
        <v>1846</v>
      </c>
      <c r="K66" s="3">
        <v>2154</v>
      </c>
      <c r="L66" s="3">
        <v>2150</v>
      </c>
      <c r="M66" s="3">
        <v>2037</v>
      </c>
      <c r="N66" s="9">
        <v>23428</v>
      </c>
      <c r="P66" s="16" t="str">
        <f>IF(Prestitoutenti!A67=Prestitoperelocale!A67,"si","www")</f>
        <v>si</v>
      </c>
    </row>
    <row r="67" spans="1:16" ht="12.75">
      <c r="A67" s="14" t="s">
        <v>37</v>
      </c>
      <c r="B67" s="7">
        <v>1093</v>
      </c>
      <c r="C67" s="3">
        <v>1032</v>
      </c>
      <c r="D67" s="3">
        <v>1014</v>
      </c>
      <c r="E67" s="3">
        <v>950</v>
      </c>
      <c r="F67" s="3">
        <v>1030</v>
      </c>
      <c r="G67" s="3">
        <v>1072</v>
      </c>
      <c r="H67" s="3">
        <v>1227</v>
      </c>
      <c r="I67" s="3">
        <v>746</v>
      </c>
      <c r="J67" s="3">
        <v>1027</v>
      </c>
      <c r="K67" s="3">
        <v>1000</v>
      </c>
      <c r="L67" s="3">
        <v>948</v>
      </c>
      <c r="M67" s="3">
        <v>880</v>
      </c>
      <c r="N67" s="9">
        <v>12019</v>
      </c>
      <c r="P67" s="16" t="str">
        <f>IF(Prestitoutenti!A68=Prestitoperelocale!A68,"si","www")</f>
        <v>si</v>
      </c>
    </row>
    <row r="68" spans="1:16" ht="12.75">
      <c r="A68" s="14" t="s">
        <v>38</v>
      </c>
      <c r="B68" s="7">
        <v>713</v>
      </c>
      <c r="C68" s="3">
        <v>876</v>
      </c>
      <c r="D68" s="3">
        <v>837</v>
      </c>
      <c r="E68" s="3">
        <v>640</v>
      </c>
      <c r="F68" s="3">
        <v>648</v>
      </c>
      <c r="G68" s="3">
        <v>575</v>
      </c>
      <c r="H68" s="3">
        <v>851</v>
      </c>
      <c r="I68" s="3">
        <v>485</v>
      </c>
      <c r="J68" s="3">
        <v>635</v>
      </c>
      <c r="K68" s="3">
        <v>763</v>
      </c>
      <c r="L68" s="3">
        <v>661</v>
      </c>
      <c r="M68" s="3">
        <v>688</v>
      </c>
      <c r="N68" s="9">
        <v>8372</v>
      </c>
      <c r="P68" s="16" t="str">
        <f>IF(Prestitoutenti!A69=Prestitoperelocale!A69,"si","www")</f>
        <v>si</v>
      </c>
    </row>
    <row r="69" spans="1:16" ht="12.75">
      <c r="A69" s="14" t="s">
        <v>60</v>
      </c>
      <c r="B69" s="7">
        <v>608</v>
      </c>
      <c r="C69" s="3">
        <v>680</v>
      </c>
      <c r="D69" s="3">
        <v>1332</v>
      </c>
      <c r="E69" s="3">
        <v>1036</v>
      </c>
      <c r="F69" s="3">
        <v>768</v>
      </c>
      <c r="G69" s="3">
        <v>702</v>
      </c>
      <c r="H69" s="3">
        <v>765</v>
      </c>
      <c r="I69" s="3">
        <v>324</v>
      </c>
      <c r="J69" s="3">
        <v>643</v>
      </c>
      <c r="K69" s="3">
        <v>693</v>
      </c>
      <c r="L69" s="3">
        <v>611</v>
      </c>
      <c r="M69" s="3">
        <v>519</v>
      </c>
      <c r="N69" s="9">
        <v>8681</v>
      </c>
      <c r="P69" s="16" t="str">
        <f>IF(Prestitoutenti!A70=Prestitoperelocale!A70,"si","www")</f>
        <v>si</v>
      </c>
    </row>
    <row r="70" spans="1:16" ht="12.75">
      <c r="A70" s="15" t="s">
        <v>45</v>
      </c>
      <c r="B70" s="8">
        <v>106797</v>
      </c>
      <c r="C70" s="24">
        <v>105489</v>
      </c>
      <c r="D70" s="24">
        <v>112158</v>
      </c>
      <c r="E70" s="24">
        <v>100111</v>
      </c>
      <c r="F70" s="24">
        <v>98146</v>
      </c>
      <c r="G70" s="24">
        <v>92375</v>
      </c>
      <c r="H70" s="24">
        <v>105971</v>
      </c>
      <c r="I70" s="24">
        <v>68211</v>
      </c>
      <c r="J70" s="24">
        <v>93515</v>
      </c>
      <c r="K70" s="24">
        <v>97475</v>
      </c>
      <c r="L70" s="24">
        <v>92706</v>
      </c>
      <c r="M70" s="24">
        <v>88060</v>
      </c>
      <c r="N70" s="2">
        <v>1161014</v>
      </c>
      <c r="P70" s="16" t="str">
        <f>IF(Prestitoutenti!A71=Prestitoperelocale!A71,"si","www")</f>
        <v>si</v>
      </c>
    </row>
    <row r="71" spans="1:9" ht="12.75">
      <c r="A71"/>
      <c r="B71"/>
      <c r="C71"/>
      <c r="D71"/>
      <c r="E71"/>
      <c r="F71"/>
      <c r="G71"/>
      <c r="H71"/>
      <c r="I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3"/>
  <sheetViews>
    <sheetView zoomScalePageLayoutView="0" workbookViewId="0" topLeftCell="A1">
      <selection activeCell="A6" sqref="A6:N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10" width="9.140625" style="3" customWidth="1"/>
    <col min="11" max="11" width="7.00390625" style="3" bestFit="1" customWidth="1"/>
    <col min="12" max="16384" width="9.140625" style="16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8" ht="12.75">
      <c r="A5" s="26"/>
      <c r="B5" s="12" t="s">
        <v>3</v>
      </c>
      <c r="C5" s="18"/>
      <c r="D5" s="18"/>
      <c r="E5" s="18"/>
      <c r="F5" s="18"/>
      <c r="G5" s="18"/>
      <c r="H5" s="19"/>
    </row>
    <row r="6" spans="1:14" ht="12.75">
      <c r="A6" s="12" t="s">
        <v>0</v>
      </c>
      <c r="B6" s="12" t="s">
        <v>5</v>
      </c>
      <c r="C6" s="22" t="s">
        <v>80</v>
      </c>
      <c r="D6" s="22" t="s">
        <v>81</v>
      </c>
      <c r="E6" s="22" t="s">
        <v>82</v>
      </c>
      <c r="F6" s="22" t="s">
        <v>83</v>
      </c>
      <c r="G6" s="22" t="s">
        <v>84</v>
      </c>
      <c r="H6" s="22" t="s">
        <v>86</v>
      </c>
      <c r="I6" s="22" t="s">
        <v>87</v>
      </c>
      <c r="J6" s="22" t="s">
        <v>88</v>
      </c>
      <c r="K6" s="22" t="s">
        <v>89</v>
      </c>
      <c r="L6" s="22" t="s">
        <v>90</v>
      </c>
      <c r="M6" s="22" t="s">
        <v>91</v>
      </c>
      <c r="N6" s="13" t="s">
        <v>45</v>
      </c>
    </row>
    <row r="7" spans="1:20" ht="12.75">
      <c r="A7" s="12" t="s">
        <v>6</v>
      </c>
      <c r="B7" s="5">
        <v>1645</v>
      </c>
      <c r="C7" s="23">
        <v>1758</v>
      </c>
      <c r="D7" s="23">
        <v>1604</v>
      </c>
      <c r="E7" s="23">
        <v>1240</v>
      </c>
      <c r="F7" s="23">
        <v>1627</v>
      </c>
      <c r="G7" s="23">
        <v>1646</v>
      </c>
      <c r="H7" s="23">
        <v>1524</v>
      </c>
      <c r="I7" s="23">
        <v>1094</v>
      </c>
      <c r="J7" s="23">
        <v>1544</v>
      </c>
      <c r="K7" s="23">
        <v>1588</v>
      </c>
      <c r="L7" s="23">
        <v>1521</v>
      </c>
      <c r="M7" s="23">
        <v>1258</v>
      </c>
      <c r="N7" s="6">
        <v>18049</v>
      </c>
      <c r="T7" s="12" t="str">
        <f>IF(A7=Prestitoperelocale!A7,"si","www")</f>
        <v>si</v>
      </c>
    </row>
    <row r="8" spans="1:20" ht="12.75">
      <c r="A8" s="14" t="s">
        <v>39</v>
      </c>
      <c r="B8" s="7"/>
      <c r="L8" s="3"/>
      <c r="M8" s="3"/>
      <c r="N8" s="9"/>
      <c r="T8" s="12" t="str">
        <f>IF(A8=Prestitoperelocale!A8,"si","www")</f>
        <v>si</v>
      </c>
    </row>
    <row r="9" spans="1:20" ht="12.75">
      <c r="A9" s="14" t="s">
        <v>17</v>
      </c>
      <c r="B9" s="7">
        <v>346</v>
      </c>
      <c r="C9" s="3">
        <v>355</v>
      </c>
      <c r="D9" s="3">
        <v>361</v>
      </c>
      <c r="E9" s="3">
        <v>337</v>
      </c>
      <c r="F9" s="3">
        <v>360</v>
      </c>
      <c r="G9" s="3">
        <v>451</v>
      </c>
      <c r="H9" s="3">
        <v>552</v>
      </c>
      <c r="I9" s="3">
        <v>147</v>
      </c>
      <c r="J9" s="3">
        <v>449</v>
      </c>
      <c r="K9" s="3">
        <v>424</v>
      </c>
      <c r="L9" s="3">
        <v>347</v>
      </c>
      <c r="M9" s="3">
        <v>291</v>
      </c>
      <c r="N9" s="9">
        <v>4420</v>
      </c>
      <c r="T9" s="12" t="str">
        <f>IF(A9=Prestitoperelocale!A9,"si","www")</f>
        <v>si</v>
      </c>
    </row>
    <row r="10" spans="1:20" ht="12.75">
      <c r="A10" s="14" t="s">
        <v>85</v>
      </c>
      <c r="B10" s="7">
        <v>215</v>
      </c>
      <c r="C10" s="3">
        <v>228</v>
      </c>
      <c r="D10" s="3">
        <v>208</v>
      </c>
      <c r="E10" s="3">
        <v>190</v>
      </c>
      <c r="F10" s="3">
        <v>178</v>
      </c>
      <c r="G10" s="3">
        <v>239</v>
      </c>
      <c r="H10" s="3">
        <v>259</v>
      </c>
      <c r="I10" s="3">
        <v>5</v>
      </c>
      <c r="J10" s="3">
        <v>240</v>
      </c>
      <c r="K10" s="3">
        <v>249</v>
      </c>
      <c r="L10" s="3">
        <v>232</v>
      </c>
      <c r="M10" s="3">
        <v>135</v>
      </c>
      <c r="N10" s="9">
        <v>2378</v>
      </c>
      <c r="T10" s="12" t="str">
        <f>IF(A10=Prestitoperelocale!A10,"si","www")</f>
        <v>si</v>
      </c>
    </row>
    <row r="11" spans="1:20" ht="12.75">
      <c r="A11" s="14" t="s">
        <v>64</v>
      </c>
      <c r="B11" s="7">
        <v>278</v>
      </c>
      <c r="C11" s="3">
        <v>311</v>
      </c>
      <c r="D11" s="3">
        <v>334</v>
      </c>
      <c r="E11" s="3">
        <v>289</v>
      </c>
      <c r="F11" s="3">
        <v>337</v>
      </c>
      <c r="G11" s="3">
        <v>278</v>
      </c>
      <c r="H11" s="3">
        <v>316</v>
      </c>
      <c r="I11" s="3">
        <v>164</v>
      </c>
      <c r="J11" s="3">
        <v>292</v>
      </c>
      <c r="K11" s="3">
        <v>300</v>
      </c>
      <c r="L11" s="3">
        <v>275</v>
      </c>
      <c r="M11" s="3">
        <v>228</v>
      </c>
      <c r="N11" s="9">
        <v>3402</v>
      </c>
      <c r="T11" s="12" t="str">
        <f>IF(A11=Prestitoperelocale!A11,"si","www")</f>
        <v>si</v>
      </c>
    </row>
    <row r="12" spans="1:20" ht="12.75">
      <c r="A12" s="14" t="s">
        <v>8</v>
      </c>
      <c r="B12" s="7">
        <v>2363</v>
      </c>
      <c r="C12" s="3">
        <v>2046</v>
      </c>
      <c r="D12" s="3">
        <v>1965</v>
      </c>
      <c r="E12" s="3">
        <v>1584</v>
      </c>
      <c r="F12" s="3">
        <v>1857</v>
      </c>
      <c r="G12" s="3">
        <v>2507</v>
      </c>
      <c r="H12" s="3">
        <v>2504</v>
      </c>
      <c r="I12" s="3">
        <v>1340</v>
      </c>
      <c r="J12" s="3">
        <v>2301</v>
      </c>
      <c r="K12" s="3">
        <v>1994</v>
      </c>
      <c r="L12" s="3">
        <v>2136</v>
      </c>
      <c r="M12" s="3">
        <v>1700</v>
      </c>
      <c r="N12" s="9">
        <v>24297</v>
      </c>
      <c r="T12" s="12" t="str">
        <f>IF(A12=Prestitoperelocale!A12,"si","www")</f>
        <v>si</v>
      </c>
    </row>
    <row r="13" spans="1:20" ht="12.75">
      <c r="A13" s="14" t="s">
        <v>41</v>
      </c>
      <c r="B13" s="7"/>
      <c r="C13" s="3">
        <v>4</v>
      </c>
      <c r="F13" s="3">
        <v>2</v>
      </c>
      <c r="J13" s="3">
        <v>1</v>
      </c>
      <c r="L13" s="3">
        <v>1</v>
      </c>
      <c r="M13" s="3">
        <v>1</v>
      </c>
      <c r="N13" s="9">
        <v>9</v>
      </c>
      <c r="T13" s="12" t="str">
        <f>IF(A13=Prestitoperelocale!A13,"si","www")</f>
        <v>si</v>
      </c>
    </row>
    <row r="14" spans="1:20" ht="12.75">
      <c r="A14" s="14" t="s">
        <v>9</v>
      </c>
      <c r="B14" s="7">
        <v>432</v>
      </c>
      <c r="C14" s="3">
        <v>426</v>
      </c>
      <c r="D14" s="3">
        <v>379</v>
      </c>
      <c r="E14" s="3">
        <v>277</v>
      </c>
      <c r="F14" s="3">
        <v>352</v>
      </c>
      <c r="G14" s="3">
        <v>305</v>
      </c>
      <c r="H14" s="3">
        <v>448</v>
      </c>
      <c r="I14" s="3">
        <v>21</v>
      </c>
      <c r="J14" s="3">
        <v>490</v>
      </c>
      <c r="K14" s="3">
        <v>423</v>
      </c>
      <c r="L14" s="3">
        <v>334</v>
      </c>
      <c r="M14" s="3">
        <v>302</v>
      </c>
      <c r="N14" s="9">
        <v>4189</v>
      </c>
      <c r="T14" s="12" t="str">
        <f>IF(A14=Prestitoperelocale!A14,"si","www")</f>
        <v>si</v>
      </c>
    </row>
    <row r="15" spans="1:20" ht="12.75">
      <c r="A15" s="14" t="s">
        <v>57</v>
      </c>
      <c r="B15" s="7">
        <v>30</v>
      </c>
      <c r="C15" s="3">
        <v>18</v>
      </c>
      <c r="D15" s="3">
        <v>25</v>
      </c>
      <c r="E15" s="3">
        <v>19</v>
      </c>
      <c r="F15" s="3">
        <v>18</v>
      </c>
      <c r="G15" s="3">
        <v>6</v>
      </c>
      <c r="J15" s="3">
        <v>5</v>
      </c>
      <c r="K15" s="3">
        <v>21</v>
      </c>
      <c r="L15" s="3">
        <v>36</v>
      </c>
      <c r="M15" s="3">
        <v>30</v>
      </c>
      <c r="N15" s="9">
        <v>208</v>
      </c>
      <c r="T15" s="12" t="str">
        <f>IF(A15=Prestitoperelocale!A15,"si","www")</f>
        <v>si</v>
      </c>
    </row>
    <row r="16" spans="1:20" ht="12.75">
      <c r="A16" s="14" t="s">
        <v>43</v>
      </c>
      <c r="B16" s="7"/>
      <c r="L16" s="3"/>
      <c r="M16" s="3"/>
      <c r="N16" s="9"/>
      <c r="T16" s="12" t="str">
        <f>IF(A16=Prestitoperelocale!A16,"si","www")</f>
        <v>si</v>
      </c>
    </row>
    <row r="17" spans="1:20" ht="12.75">
      <c r="A17" s="14" t="s">
        <v>58</v>
      </c>
      <c r="B17" s="7"/>
      <c r="L17" s="3"/>
      <c r="M17" s="3"/>
      <c r="N17" s="9"/>
      <c r="T17" s="12" t="str">
        <f>IF(A17=Prestitoperelocale!A17,"si","www")</f>
        <v>si</v>
      </c>
    </row>
    <row r="18" spans="1:20" ht="12.75">
      <c r="A18" s="14" t="s">
        <v>10</v>
      </c>
      <c r="B18" s="7">
        <v>433</v>
      </c>
      <c r="C18" s="3">
        <v>367</v>
      </c>
      <c r="D18" s="3">
        <v>377</v>
      </c>
      <c r="E18" s="3">
        <v>359</v>
      </c>
      <c r="F18" s="3">
        <v>370</v>
      </c>
      <c r="G18" s="3">
        <v>336</v>
      </c>
      <c r="H18" s="3">
        <v>487</v>
      </c>
      <c r="I18" s="3">
        <v>37</v>
      </c>
      <c r="J18" s="3">
        <v>550</v>
      </c>
      <c r="K18" s="3">
        <v>473</v>
      </c>
      <c r="L18" s="3">
        <v>403</v>
      </c>
      <c r="M18" s="3">
        <v>419</v>
      </c>
      <c r="N18" s="9">
        <v>4611</v>
      </c>
      <c r="T18" s="12" t="str">
        <f>IF(A18=Prestitoperelocale!A18,"si","www")</f>
        <v>si</v>
      </c>
    </row>
    <row r="19" spans="1:20" ht="12.75">
      <c r="A19" s="14" t="s">
        <v>18</v>
      </c>
      <c r="B19" s="7">
        <v>887</v>
      </c>
      <c r="C19" s="3">
        <v>863</v>
      </c>
      <c r="D19" s="3">
        <v>937</v>
      </c>
      <c r="E19" s="3">
        <v>716</v>
      </c>
      <c r="F19" s="3">
        <v>845</v>
      </c>
      <c r="G19" s="3">
        <v>779</v>
      </c>
      <c r="H19" s="3">
        <v>901</v>
      </c>
      <c r="I19" s="3">
        <v>621</v>
      </c>
      <c r="J19" s="3">
        <v>840</v>
      </c>
      <c r="K19" s="3">
        <v>808</v>
      </c>
      <c r="L19" s="3">
        <v>843</v>
      </c>
      <c r="M19" s="3">
        <v>714</v>
      </c>
      <c r="N19" s="9">
        <v>9754</v>
      </c>
      <c r="T19" s="12" t="str">
        <f>IF(A19=Prestitoperelocale!A19,"si","www")</f>
        <v>si</v>
      </c>
    </row>
    <row r="20" spans="1:20" ht="12.75">
      <c r="A20" s="14" t="s">
        <v>11</v>
      </c>
      <c r="B20" s="7">
        <v>507</v>
      </c>
      <c r="C20" s="3">
        <v>451</v>
      </c>
      <c r="D20" s="3">
        <v>453</v>
      </c>
      <c r="E20" s="3">
        <v>318</v>
      </c>
      <c r="F20" s="3">
        <v>462</v>
      </c>
      <c r="G20" s="3">
        <v>449</v>
      </c>
      <c r="H20" s="3">
        <v>633</v>
      </c>
      <c r="I20" s="3">
        <v>313</v>
      </c>
      <c r="J20" s="3">
        <v>556</v>
      </c>
      <c r="K20" s="3">
        <v>517</v>
      </c>
      <c r="L20" s="3">
        <v>506</v>
      </c>
      <c r="M20" s="3">
        <v>490</v>
      </c>
      <c r="N20" s="9">
        <v>5655</v>
      </c>
      <c r="T20" s="12" t="str">
        <f>IF(A20=Prestitoperelocale!A20,"si","www")</f>
        <v>si</v>
      </c>
    </row>
    <row r="21" spans="1:20" ht="12.75">
      <c r="A21" s="14" t="s">
        <v>65</v>
      </c>
      <c r="B21" s="7"/>
      <c r="L21" s="3"/>
      <c r="M21" s="3"/>
      <c r="N21" s="9"/>
      <c r="T21" s="12" t="str">
        <f>IF(A21=Prestitoperelocale!A21,"si","www")</f>
        <v>si</v>
      </c>
    </row>
    <row r="22" spans="1:20" ht="12.75">
      <c r="A22" s="14" t="s">
        <v>15</v>
      </c>
      <c r="B22" s="7">
        <v>192</v>
      </c>
      <c r="C22" s="3">
        <v>127</v>
      </c>
      <c r="D22" s="3">
        <v>198</v>
      </c>
      <c r="E22" s="3">
        <v>141</v>
      </c>
      <c r="F22" s="3">
        <v>133</v>
      </c>
      <c r="G22" s="3">
        <v>125</v>
      </c>
      <c r="H22" s="3">
        <v>194</v>
      </c>
      <c r="I22" s="3">
        <v>39</v>
      </c>
      <c r="J22" s="3">
        <v>166</v>
      </c>
      <c r="K22" s="3">
        <v>127</v>
      </c>
      <c r="L22" s="3">
        <v>143</v>
      </c>
      <c r="M22" s="3">
        <v>107</v>
      </c>
      <c r="N22" s="9">
        <v>1692</v>
      </c>
      <c r="T22" s="12" t="str">
        <f>IF(A22=Prestitoperelocale!A22,"si","www")</f>
        <v>si</v>
      </c>
    </row>
    <row r="23" spans="1:20" ht="12.75">
      <c r="A23" s="14" t="s">
        <v>19</v>
      </c>
      <c r="B23" s="7">
        <v>933</v>
      </c>
      <c r="C23" s="3">
        <v>877</v>
      </c>
      <c r="D23" s="3">
        <v>838</v>
      </c>
      <c r="E23" s="3">
        <v>832</v>
      </c>
      <c r="F23" s="3">
        <v>902</v>
      </c>
      <c r="G23" s="3">
        <v>857</v>
      </c>
      <c r="H23" s="3">
        <v>978</v>
      </c>
      <c r="I23" s="3">
        <v>568</v>
      </c>
      <c r="J23" s="3">
        <v>938</v>
      </c>
      <c r="K23" s="3">
        <v>1011</v>
      </c>
      <c r="L23" s="3">
        <v>836</v>
      </c>
      <c r="M23" s="3">
        <v>776</v>
      </c>
      <c r="N23" s="9">
        <v>10346</v>
      </c>
      <c r="T23" s="12" t="str">
        <f>IF(A23=Prestitoperelocale!A23,"si","www")</f>
        <v>si</v>
      </c>
    </row>
    <row r="24" spans="1:20" ht="12.75">
      <c r="A24" s="14" t="s">
        <v>66</v>
      </c>
      <c r="B24" s="7">
        <v>4715</v>
      </c>
      <c r="C24" s="3">
        <v>3924</v>
      </c>
      <c r="D24" s="3">
        <v>3867</v>
      </c>
      <c r="E24" s="3">
        <v>3290</v>
      </c>
      <c r="F24" s="3">
        <v>3671</v>
      </c>
      <c r="G24" s="3">
        <v>3456</v>
      </c>
      <c r="H24" s="3">
        <v>3824</v>
      </c>
      <c r="I24" s="3">
        <v>2428</v>
      </c>
      <c r="J24" s="3">
        <v>4022</v>
      </c>
      <c r="K24" s="3">
        <v>3924</v>
      </c>
      <c r="L24" s="3">
        <v>3340</v>
      </c>
      <c r="M24" s="3">
        <v>2984</v>
      </c>
      <c r="N24" s="9">
        <v>43445</v>
      </c>
      <c r="T24" s="12" t="str">
        <f>IF(A24=Prestitoperelocale!A24,"si","www")</f>
        <v>si</v>
      </c>
    </row>
    <row r="25" spans="1:20" ht="12.75">
      <c r="A25" s="14" t="s">
        <v>59</v>
      </c>
      <c r="B25" s="7">
        <v>1</v>
      </c>
      <c r="C25" s="3">
        <v>5</v>
      </c>
      <c r="F25" s="3">
        <v>2</v>
      </c>
      <c r="G25" s="3">
        <v>4</v>
      </c>
      <c r="K25" s="3">
        <v>2</v>
      </c>
      <c r="L25" s="3"/>
      <c r="M25" s="3">
        <v>2</v>
      </c>
      <c r="N25" s="9">
        <v>16</v>
      </c>
      <c r="T25" s="12" t="str">
        <f>IF(A25=Prestitoperelocale!A25,"si","www")</f>
        <v>si</v>
      </c>
    </row>
    <row r="26" spans="1:20" ht="12.75">
      <c r="A26" s="14" t="s">
        <v>20</v>
      </c>
      <c r="B26" s="7"/>
      <c r="L26" s="3"/>
      <c r="M26" s="3"/>
      <c r="N26" s="9"/>
      <c r="T26" s="12" t="str">
        <f>IF(A26=Prestitoperelocale!A26,"si","www")</f>
        <v>si</v>
      </c>
    </row>
    <row r="27" spans="1:20" ht="12.75">
      <c r="A27" s="14" t="s">
        <v>67</v>
      </c>
      <c r="B27" s="7">
        <v>93</v>
      </c>
      <c r="C27" s="3">
        <v>96</v>
      </c>
      <c r="D27" s="3">
        <v>86</v>
      </c>
      <c r="E27" s="3">
        <v>121</v>
      </c>
      <c r="F27" s="3">
        <v>736</v>
      </c>
      <c r="G27" s="3">
        <v>905</v>
      </c>
      <c r="H27" s="3">
        <v>162</v>
      </c>
      <c r="I27" s="3">
        <v>54</v>
      </c>
      <c r="J27" s="3">
        <v>180</v>
      </c>
      <c r="K27" s="3">
        <v>155</v>
      </c>
      <c r="L27" s="3">
        <v>137</v>
      </c>
      <c r="M27" s="3">
        <v>106</v>
      </c>
      <c r="N27" s="9">
        <v>2831</v>
      </c>
      <c r="T27" s="12" t="str">
        <f>IF(A27=Prestitoperelocale!A27,"si","www")</f>
        <v>si</v>
      </c>
    </row>
    <row r="28" spans="1:20" ht="12.75">
      <c r="A28" s="14" t="s">
        <v>68</v>
      </c>
      <c r="B28" s="7">
        <v>1269</v>
      </c>
      <c r="C28" s="3">
        <v>1073</v>
      </c>
      <c r="D28" s="3">
        <v>1036</v>
      </c>
      <c r="E28" s="3">
        <v>944</v>
      </c>
      <c r="F28" s="3">
        <v>1071</v>
      </c>
      <c r="G28" s="3">
        <v>1028</v>
      </c>
      <c r="H28" s="3">
        <v>1403</v>
      </c>
      <c r="I28" s="3">
        <v>680</v>
      </c>
      <c r="J28" s="3">
        <v>1276</v>
      </c>
      <c r="K28" s="3">
        <v>1252</v>
      </c>
      <c r="L28" s="3">
        <v>1056</v>
      </c>
      <c r="M28" s="3">
        <v>848</v>
      </c>
      <c r="N28" s="9">
        <v>12936</v>
      </c>
      <c r="T28" s="12" t="str">
        <f>IF(A28=Prestitoperelocale!A28,"si","www")</f>
        <v>si</v>
      </c>
    </row>
    <row r="29" spans="1:20" ht="12.75">
      <c r="A29" s="14" t="s">
        <v>69</v>
      </c>
      <c r="B29" s="7">
        <v>40</v>
      </c>
      <c r="C29" s="3">
        <v>58</v>
      </c>
      <c r="D29" s="3">
        <v>18</v>
      </c>
      <c r="E29" s="3">
        <v>17</v>
      </c>
      <c r="F29" s="3">
        <v>19</v>
      </c>
      <c r="G29" s="3">
        <v>2</v>
      </c>
      <c r="K29" s="3">
        <v>8</v>
      </c>
      <c r="L29" s="3">
        <v>17</v>
      </c>
      <c r="M29" s="3">
        <v>29</v>
      </c>
      <c r="N29" s="9">
        <v>208</v>
      </c>
      <c r="T29" s="12" t="str">
        <f>IF(A29=Prestitoperelocale!A29,"si","www")</f>
        <v>si</v>
      </c>
    </row>
    <row r="30" spans="1:20" ht="12.75">
      <c r="A30" s="14" t="s">
        <v>21</v>
      </c>
      <c r="B30" s="7">
        <v>708</v>
      </c>
      <c r="C30" s="3">
        <v>608</v>
      </c>
      <c r="D30" s="3">
        <v>601</v>
      </c>
      <c r="E30" s="3">
        <v>499</v>
      </c>
      <c r="F30" s="3">
        <v>671</v>
      </c>
      <c r="G30" s="3">
        <v>591</v>
      </c>
      <c r="H30" s="3">
        <v>725</v>
      </c>
      <c r="I30" s="3">
        <v>326</v>
      </c>
      <c r="J30" s="3">
        <v>689</v>
      </c>
      <c r="K30" s="3">
        <v>734</v>
      </c>
      <c r="L30" s="3">
        <v>714</v>
      </c>
      <c r="M30" s="3">
        <v>513</v>
      </c>
      <c r="N30" s="9">
        <v>7379</v>
      </c>
      <c r="T30" s="12" t="str">
        <f>IF(A30=Prestitoperelocale!A30,"si","www")</f>
        <v>si</v>
      </c>
    </row>
    <row r="31" spans="1:20" ht="12.75">
      <c r="A31" s="14" t="s">
        <v>42</v>
      </c>
      <c r="B31" s="7">
        <v>30</v>
      </c>
      <c r="C31" s="3">
        <v>23</v>
      </c>
      <c r="D31" s="3">
        <v>68</v>
      </c>
      <c r="E31" s="3">
        <v>17</v>
      </c>
      <c r="F31" s="3">
        <v>19</v>
      </c>
      <c r="G31" s="3">
        <v>10</v>
      </c>
      <c r="H31" s="3">
        <v>22</v>
      </c>
      <c r="I31" s="3">
        <v>29</v>
      </c>
      <c r="J31" s="3">
        <v>29</v>
      </c>
      <c r="K31" s="3">
        <v>17</v>
      </c>
      <c r="L31" s="3">
        <v>24</v>
      </c>
      <c r="M31" s="3">
        <v>20</v>
      </c>
      <c r="N31" s="9">
        <v>308</v>
      </c>
      <c r="T31" s="12" t="str">
        <f>IF(A31=Prestitoperelocale!A31,"si","www")</f>
        <v>si</v>
      </c>
    </row>
    <row r="32" spans="1:20" ht="12.75">
      <c r="A32" s="14" t="s">
        <v>44</v>
      </c>
      <c r="B32" s="7"/>
      <c r="L32" s="3"/>
      <c r="M32" s="3"/>
      <c r="N32" s="9"/>
      <c r="T32" s="12" t="str">
        <f>IF(A32=Prestitoperelocale!A32,"si","www")</f>
        <v>si</v>
      </c>
    </row>
    <row r="33" spans="1:20" ht="12.75">
      <c r="A33" s="14" t="s">
        <v>40</v>
      </c>
      <c r="B33" s="7"/>
      <c r="E33" s="3">
        <v>1</v>
      </c>
      <c r="F33" s="3">
        <v>1</v>
      </c>
      <c r="H33" s="3">
        <v>1</v>
      </c>
      <c r="I33" s="3">
        <v>4</v>
      </c>
      <c r="J33" s="3">
        <v>1</v>
      </c>
      <c r="K33" s="3">
        <v>5</v>
      </c>
      <c r="L33" s="3">
        <v>8</v>
      </c>
      <c r="M33" s="3">
        <v>1</v>
      </c>
      <c r="N33" s="9">
        <v>22</v>
      </c>
      <c r="T33" s="12" t="str">
        <f>IF(A33=Prestitoperelocale!A33,"si","www")</f>
        <v>si</v>
      </c>
    </row>
    <row r="34" spans="1:20" ht="12.75">
      <c r="A34" s="14" t="s">
        <v>22</v>
      </c>
      <c r="B34" s="7">
        <v>1318</v>
      </c>
      <c r="C34" s="3">
        <v>1201</v>
      </c>
      <c r="D34" s="3">
        <v>1180</v>
      </c>
      <c r="E34" s="3">
        <v>1018</v>
      </c>
      <c r="F34" s="3">
        <v>1172</v>
      </c>
      <c r="G34" s="3">
        <v>1053</v>
      </c>
      <c r="H34" s="3">
        <v>1127</v>
      </c>
      <c r="I34" s="3">
        <v>90</v>
      </c>
      <c r="J34" s="3">
        <v>122</v>
      </c>
      <c r="K34" s="3">
        <v>977</v>
      </c>
      <c r="L34" s="3">
        <v>889</v>
      </c>
      <c r="M34" s="3">
        <v>712</v>
      </c>
      <c r="N34" s="9">
        <v>10859</v>
      </c>
      <c r="T34" s="12" t="str">
        <f>IF(A34=Prestitoperelocale!A34,"si","www")</f>
        <v>si</v>
      </c>
    </row>
    <row r="35" spans="1:20" ht="12.75">
      <c r="A35" s="14" t="s">
        <v>23</v>
      </c>
      <c r="B35" s="7">
        <v>350</v>
      </c>
      <c r="C35" s="3">
        <v>266</v>
      </c>
      <c r="D35" s="3">
        <v>254</v>
      </c>
      <c r="E35" s="3">
        <v>224</v>
      </c>
      <c r="F35" s="3">
        <v>219</v>
      </c>
      <c r="G35" s="3">
        <v>214</v>
      </c>
      <c r="H35" s="3">
        <v>276</v>
      </c>
      <c r="I35" s="3">
        <v>154</v>
      </c>
      <c r="J35" s="3">
        <v>253</v>
      </c>
      <c r="K35" s="3">
        <v>270</v>
      </c>
      <c r="L35" s="3">
        <v>369</v>
      </c>
      <c r="M35" s="3">
        <v>271</v>
      </c>
      <c r="N35" s="9">
        <v>3120</v>
      </c>
      <c r="T35" s="12" t="str">
        <f>IF(A35=Prestitoperelocale!A35,"si","www")</f>
        <v>si</v>
      </c>
    </row>
    <row r="36" spans="1:20" ht="12.75">
      <c r="A36" s="14" t="s">
        <v>12</v>
      </c>
      <c r="B36" s="7">
        <v>1477</v>
      </c>
      <c r="C36" s="3">
        <v>1232</v>
      </c>
      <c r="D36" s="3">
        <v>1231</v>
      </c>
      <c r="E36" s="3">
        <v>1159</v>
      </c>
      <c r="F36" s="3">
        <v>1360</v>
      </c>
      <c r="G36" s="3">
        <v>1170</v>
      </c>
      <c r="H36" s="3">
        <v>1459</v>
      </c>
      <c r="I36" s="3">
        <v>768</v>
      </c>
      <c r="J36" s="3">
        <v>1295</v>
      </c>
      <c r="K36" s="3">
        <v>1355</v>
      </c>
      <c r="L36" s="3">
        <v>1132</v>
      </c>
      <c r="M36" s="3">
        <v>1051</v>
      </c>
      <c r="N36" s="9">
        <v>14689</v>
      </c>
      <c r="T36" s="12" t="str">
        <f>IF(A36=Prestitoperelocale!A36,"si","www")</f>
        <v>si</v>
      </c>
    </row>
    <row r="37" spans="1:20" ht="12.75">
      <c r="A37" s="14" t="s">
        <v>70</v>
      </c>
      <c r="B37" s="7">
        <v>38</v>
      </c>
      <c r="C37" s="3">
        <v>41</v>
      </c>
      <c r="D37" s="3">
        <v>26</v>
      </c>
      <c r="E37" s="3">
        <v>19</v>
      </c>
      <c r="F37" s="3">
        <v>25</v>
      </c>
      <c r="G37" s="3">
        <v>35</v>
      </c>
      <c r="H37" s="3">
        <v>5</v>
      </c>
      <c r="I37" s="3">
        <v>6</v>
      </c>
      <c r="J37" s="3">
        <v>27</v>
      </c>
      <c r="K37" s="3">
        <v>18</v>
      </c>
      <c r="L37" s="3">
        <v>13</v>
      </c>
      <c r="M37" s="3">
        <v>13</v>
      </c>
      <c r="N37" s="9">
        <v>266</v>
      </c>
      <c r="T37" s="12" t="str">
        <f>IF(A37=Prestitoperelocale!A37,"si","www")</f>
        <v>si</v>
      </c>
    </row>
    <row r="38" spans="1:20" ht="12.75">
      <c r="A38" s="14" t="s">
        <v>24</v>
      </c>
      <c r="B38" s="7">
        <v>1179</v>
      </c>
      <c r="C38" s="3">
        <v>1221</v>
      </c>
      <c r="D38" s="3">
        <v>1062</v>
      </c>
      <c r="E38" s="3">
        <v>963</v>
      </c>
      <c r="F38" s="3">
        <v>945</v>
      </c>
      <c r="G38" s="3">
        <v>1011</v>
      </c>
      <c r="H38" s="3">
        <v>1365</v>
      </c>
      <c r="I38" s="3">
        <v>574</v>
      </c>
      <c r="J38" s="3">
        <v>1188</v>
      </c>
      <c r="K38" s="3">
        <v>1120</v>
      </c>
      <c r="L38" s="3">
        <v>1041</v>
      </c>
      <c r="M38" s="3">
        <v>836</v>
      </c>
      <c r="N38" s="9">
        <v>12505</v>
      </c>
      <c r="T38" s="12" t="str">
        <f>IF(A38=Prestitoperelocale!A38,"si","www")</f>
        <v>si</v>
      </c>
    </row>
    <row r="39" spans="1:20" ht="12.75">
      <c r="A39" s="14" t="s">
        <v>71</v>
      </c>
      <c r="B39" s="7"/>
      <c r="L39" s="3"/>
      <c r="M39" s="3"/>
      <c r="N39" s="9"/>
      <c r="T39" s="12" t="str">
        <f>IF(A39=Prestitoperelocale!A39,"si","www")</f>
        <v>si</v>
      </c>
    </row>
    <row r="40" spans="1:20" ht="12.75">
      <c r="A40" s="14" t="s">
        <v>16</v>
      </c>
      <c r="B40" s="7">
        <v>2827</v>
      </c>
      <c r="C40" s="3">
        <v>2484</v>
      </c>
      <c r="D40" s="3">
        <v>2448</v>
      </c>
      <c r="E40" s="3">
        <v>1994</v>
      </c>
      <c r="F40" s="3">
        <v>2237</v>
      </c>
      <c r="G40" s="3">
        <v>2138</v>
      </c>
      <c r="H40" s="3">
        <v>2706</v>
      </c>
      <c r="I40" s="3">
        <v>1625</v>
      </c>
      <c r="J40" s="3">
        <v>2546</v>
      </c>
      <c r="K40" s="3">
        <v>2438</v>
      </c>
      <c r="L40" s="3">
        <v>2207</v>
      </c>
      <c r="M40" s="3">
        <v>1670</v>
      </c>
      <c r="N40" s="9">
        <v>27320</v>
      </c>
      <c r="T40" s="12" t="str">
        <f>IF(A40=Prestitoperelocale!A40,"si","www")</f>
        <v>si</v>
      </c>
    </row>
    <row r="41" spans="1:20" ht="12.75">
      <c r="A41" s="14" t="s">
        <v>25</v>
      </c>
      <c r="B41" s="7">
        <v>844</v>
      </c>
      <c r="C41" s="3">
        <v>867</v>
      </c>
      <c r="D41" s="3">
        <v>839</v>
      </c>
      <c r="E41" s="3">
        <v>845</v>
      </c>
      <c r="F41" s="3">
        <v>844</v>
      </c>
      <c r="G41" s="3">
        <v>703</v>
      </c>
      <c r="H41" s="3">
        <v>1053</v>
      </c>
      <c r="I41" s="3">
        <v>556</v>
      </c>
      <c r="J41" s="3">
        <v>1020</v>
      </c>
      <c r="K41" s="3">
        <v>1010</v>
      </c>
      <c r="L41" s="3">
        <v>823</v>
      </c>
      <c r="M41" s="3">
        <v>724</v>
      </c>
      <c r="N41" s="9">
        <v>10128</v>
      </c>
      <c r="T41" s="12" t="str">
        <f>IF(A41=Prestitoperelocale!A41,"si","www")</f>
        <v>si</v>
      </c>
    </row>
    <row r="42" spans="1:20" ht="12.75">
      <c r="A42" s="14" t="s">
        <v>72</v>
      </c>
      <c r="B42" s="7">
        <v>3</v>
      </c>
      <c r="L42" s="3"/>
      <c r="M42" s="3"/>
      <c r="N42" s="9">
        <v>3</v>
      </c>
      <c r="T42" s="12" t="str">
        <f>IF(A42=Prestitoperelocale!A42,"si","www")</f>
        <v>si</v>
      </c>
    </row>
    <row r="43" spans="1:20" ht="12.75">
      <c r="A43" s="14" t="s">
        <v>13</v>
      </c>
      <c r="B43" s="7">
        <v>1619</v>
      </c>
      <c r="C43" s="3">
        <v>1821</v>
      </c>
      <c r="D43" s="3">
        <v>1725</v>
      </c>
      <c r="E43" s="3">
        <v>1716</v>
      </c>
      <c r="F43" s="3">
        <v>1334</v>
      </c>
      <c r="G43" s="3">
        <v>1376</v>
      </c>
      <c r="H43" s="3">
        <v>1665</v>
      </c>
      <c r="I43" s="3">
        <v>713</v>
      </c>
      <c r="J43" s="3">
        <v>1388</v>
      </c>
      <c r="K43" s="3">
        <v>1392</v>
      </c>
      <c r="L43" s="3">
        <v>1369</v>
      </c>
      <c r="M43" s="3">
        <v>1152</v>
      </c>
      <c r="N43" s="9">
        <v>17270</v>
      </c>
      <c r="T43" s="12" t="str">
        <f>IF(A43=Prestitoperelocale!A43,"si","www")</f>
        <v>si</v>
      </c>
    </row>
    <row r="44" spans="1:20" ht="12.75">
      <c r="A44" s="14" t="s">
        <v>26</v>
      </c>
      <c r="B44" s="7">
        <v>15</v>
      </c>
      <c r="C44" s="3">
        <v>21</v>
      </c>
      <c r="D44" s="3">
        <v>11</v>
      </c>
      <c r="E44" s="3">
        <v>9</v>
      </c>
      <c r="F44" s="3">
        <v>12</v>
      </c>
      <c r="G44" s="3">
        <v>2</v>
      </c>
      <c r="H44" s="3">
        <v>2</v>
      </c>
      <c r="J44" s="3">
        <v>7</v>
      </c>
      <c r="K44" s="3">
        <v>14</v>
      </c>
      <c r="L44" s="3">
        <v>8</v>
      </c>
      <c r="M44" s="3">
        <v>15</v>
      </c>
      <c r="N44" s="9">
        <v>116</v>
      </c>
      <c r="T44" s="12" t="str">
        <f>IF(A44=Prestitoperelocale!A44,"si","www")</f>
        <v>si</v>
      </c>
    </row>
    <row r="45" spans="1:20" ht="12.75">
      <c r="A45" s="14" t="s">
        <v>56</v>
      </c>
      <c r="B45" s="7">
        <v>3295</v>
      </c>
      <c r="C45" s="3">
        <v>2809</v>
      </c>
      <c r="D45" s="3">
        <v>2841</v>
      </c>
      <c r="E45" s="3">
        <v>2491</v>
      </c>
      <c r="F45" s="3">
        <v>2706</v>
      </c>
      <c r="G45" s="3">
        <v>2623</v>
      </c>
      <c r="H45" s="3">
        <v>3056</v>
      </c>
      <c r="I45" s="3">
        <v>1887</v>
      </c>
      <c r="J45" s="3">
        <v>3102</v>
      </c>
      <c r="K45" s="3">
        <v>3121</v>
      </c>
      <c r="L45" s="3">
        <v>2981</v>
      </c>
      <c r="M45" s="3">
        <v>2476</v>
      </c>
      <c r="N45" s="9">
        <v>33388</v>
      </c>
      <c r="T45" s="12" t="str">
        <f>IF(A45=Prestitoperelocale!A45,"si","www")</f>
        <v>si</v>
      </c>
    </row>
    <row r="46" spans="1:20" ht="12.75">
      <c r="A46" s="14" t="s">
        <v>73</v>
      </c>
      <c r="B46" s="7">
        <v>1335</v>
      </c>
      <c r="C46" s="3">
        <v>1190</v>
      </c>
      <c r="D46" s="3">
        <v>1257</v>
      </c>
      <c r="E46" s="3">
        <v>1077</v>
      </c>
      <c r="F46" s="3">
        <v>1244</v>
      </c>
      <c r="G46" s="3">
        <v>1166</v>
      </c>
      <c r="H46" s="3">
        <v>1387</v>
      </c>
      <c r="I46" s="3">
        <v>774</v>
      </c>
      <c r="J46" s="3">
        <v>1239</v>
      </c>
      <c r="K46" s="3">
        <v>1229</v>
      </c>
      <c r="L46" s="3">
        <v>1055</v>
      </c>
      <c r="M46" s="3">
        <v>947</v>
      </c>
      <c r="N46" s="9">
        <v>13900</v>
      </c>
      <c r="T46" s="12" t="str">
        <f>IF(A46=Prestitoperelocale!A46,"si","www")</f>
        <v>si</v>
      </c>
    </row>
    <row r="47" spans="1:20" ht="12.75">
      <c r="A47" s="14" t="s">
        <v>74</v>
      </c>
      <c r="B47" s="7">
        <v>91</v>
      </c>
      <c r="C47" s="3">
        <v>81</v>
      </c>
      <c r="D47" s="3">
        <v>94</v>
      </c>
      <c r="E47" s="3">
        <v>96</v>
      </c>
      <c r="F47" s="3">
        <v>117</v>
      </c>
      <c r="G47" s="3">
        <v>85</v>
      </c>
      <c r="H47" s="3">
        <v>98</v>
      </c>
      <c r="I47" s="3">
        <v>28</v>
      </c>
      <c r="J47" s="3">
        <v>104</v>
      </c>
      <c r="K47" s="3">
        <v>116</v>
      </c>
      <c r="L47" s="3">
        <v>109</v>
      </c>
      <c r="M47" s="3">
        <v>129</v>
      </c>
      <c r="N47" s="9">
        <v>1148</v>
      </c>
      <c r="T47" s="12" t="str">
        <f>IF(A47=Prestitoperelocale!A47,"si","www")</f>
        <v>si</v>
      </c>
    </row>
    <row r="48" spans="1:20" ht="12.75">
      <c r="A48" s="14" t="s">
        <v>75</v>
      </c>
      <c r="B48" s="7">
        <v>765</v>
      </c>
      <c r="C48" s="3">
        <v>615</v>
      </c>
      <c r="D48" s="3">
        <v>620</v>
      </c>
      <c r="E48" s="3">
        <v>600</v>
      </c>
      <c r="F48" s="3">
        <v>588</v>
      </c>
      <c r="G48" s="3">
        <v>468</v>
      </c>
      <c r="H48" s="3">
        <v>633</v>
      </c>
      <c r="I48" s="3">
        <v>345</v>
      </c>
      <c r="J48" s="3">
        <v>598</v>
      </c>
      <c r="K48" s="3">
        <v>714</v>
      </c>
      <c r="L48" s="3">
        <v>628</v>
      </c>
      <c r="M48" s="3">
        <v>521</v>
      </c>
      <c r="N48" s="9">
        <v>7095</v>
      </c>
      <c r="T48" s="12" t="str">
        <f>IF(A48=Prestitoperelocale!A48,"si","www")</f>
        <v>si</v>
      </c>
    </row>
    <row r="49" spans="1:20" ht="12.75">
      <c r="A49" s="14" t="s">
        <v>27</v>
      </c>
      <c r="B49" s="7">
        <v>73</v>
      </c>
      <c r="C49" s="3">
        <v>74</v>
      </c>
      <c r="D49" s="3">
        <v>73</v>
      </c>
      <c r="E49" s="3">
        <v>55</v>
      </c>
      <c r="F49" s="3">
        <v>70</v>
      </c>
      <c r="G49" s="3">
        <v>74</v>
      </c>
      <c r="H49" s="3">
        <v>125</v>
      </c>
      <c r="I49" s="3">
        <v>3</v>
      </c>
      <c r="J49" s="3">
        <v>96</v>
      </c>
      <c r="K49" s="3">
        <v>104</v>
      </c>
      <c r="L49" s="3">
        <v>70</v>
      </c>
      <c r="M49" s="3">
        <v>75</v>
      </c>
      <c r="N49" s="9">
        <v>892</v>
      </c>
      <c r="T49" s="12" t="str">
        <f>IF(A49=Prestitoperelocale!A49,"si","www")</f>
        <v>si</v>
      </c>
    </row>
    <row r="50" spans="1:20" ht="12.75">
      <c r="A50" s="14" t="s">
        <v>28</v>
      </c>
      <c r="B50" s="7">
        <v>301</v>
      </c>
      <c r="C50" s="3">
        <v>276</v>
      </c>
      <c r="D50" s="3">
        <v>316</v>
      </c>
      <c r="E50" s="3">
        <v>291</v>
      </c>
      <c r="F50" s="3">
        <v>296</v>
      </c>
      <c r="G50" s="3">
        <v>229</v>
      </c>
      <c r="H50" s="3">
        <v>326</v>
      </c>
      <c r="I50" s="3">
        <v>221</v>
      </c>
      <c r="J50" s="3">
        <v>301</v>
      </c>
      <c r="K50" s="3">
        <v>306</v>
      </c>
      <c r="L50" s="3">
        <v>247</v>
      </c>
      <c r="M50" s="3">
        <v>203</v>
      </c>
      <c r="N50" s="9">
        <v>3313</v>
      </c>
      <c r="T50" s="12" t="str">
        <f>IF(A50=Prestitoperelocale!A50,"si","www")</f>
        <v>si</v>
      </c>
    </row>
    <row r="51" spans="1:20" ht="12.75">
      <c r="A51" s="14" t="s">
        <v>29</v>
      </c>
      <c r="B51" s="7">
        <v>825</v>
      </c>
      <c r="C51" s="3">
        <v>795</v>
      </c>
      <c r="D51" s="3">
        <v>793</v>
      </c>
      <c r="E51" s="3">
        <v>624</v>
      </c>
      <c r="F51" s="3">
        <v>726</v>
      </c>
      <c r="G51" s="3">
        <v>740</v>
      </c>
      <c r="H51" s="3">
        <v>918</v>
      </c>
      <c r="I51" s="3">
        <v>412</v>
      </c>
      <c r="J51" s="3">
        <v>683</v>
      </c>
      <c r="K51" s="3">
        <v>759</v>
      </c>
      <c r="L51" s="3">
        <v>617</v>
      </c>
      <c r="M51" s="3">
        <v>537</v>
      </c>
      <c r="N51" s="9">
        <v>8429</v>
      </c>
      <c r="T51" s="12" t="str">
        <f>IF(A51=Prestitoperelocale!A51,"si","www")</f>
        <v>si</v>
      </c>
    </row>
    <row r="52" spans="1:20" ht="12.75">
      <c r="A52" s="14" t="s">
        <v>54</v>
      </c>
      <c r="B52" s="7">
        <v>6</v>
      </c>
      <c r="C52" s="3">
        <v>12</v>
      </c>
      <c r="D52" s="3">
        <v>1</v>
      </c>
      <c r="E52" s="3">
        <v>3</v>
      </c>
      <c r="F52" s="3">
        <v>3</v>
      </c>
      <c r="J52" s="3">
        <v>1</v>
      </c>
      <c r="L52" s="3"/>
      <c r="M52" s="3">
        <v>2</v>
      </c>
      <c r="N52" s="9">
        <v>28</v>
      </c>
      <c r="T52" s="12" t="str">
        <f>IF(A52=Prestitoperelocale!A52,"si","www")</f>
        <v>si</v>
      </c>
    </row>
    <row r="53" spans="1:20" ht="12.75">
      <c r="A53" s="14" t="s">
        <v>30</v>
      </c>
      <c r="B53" s="7">
        <v>473</v>
      </c>
      <c r="C53" s="3">
        <v>435</v>
      </c>
      <c r="D53" s="3">
        <v>518</v>
      </c>
      <c r="E53" s="3">
        <v>487</v>
      </c>
      <c r="F53" s="3">
        <v>451</v>
      </c>
      <c r="G53" s="3">
        <v>386</v>
      </c>
      <c r="H53" s="3">
        <v>505</v>
      </c>
      <c r="I53" s="3">
        <v>149</v>
      </c>
      <c r="J53" s="3">
        <v>475</v>
      </c>
      <c r="K53" s="3">
        <v>437</v>
      </c>
      <c r="L53" s="3">
        <v>395</v>
      </c>
      <c r="M53" s="3">
        <v>339</v>
      </c>
      <c r="N53" s="9">
        <v>5050</v>
      </c>
      <c r="T53" s="12" t="str">
        <f>IF(A53=Prestitoperelocale!A53,"si","www")</f>
        <v>si</v>
      </c>
    </row>
    <row r="54" spans="1:20" ht="12.75">
      <c r="A54" s="14" t="s">
        <v>76</v>
      </c>
      <c r="B54" s="7"/>
      <c r="D54" s="3">
        <v>2</v>
      </c>
      <c r="K54" s="3">
        <v>1</v>
      </c>
      <c r="L54" s="3"/>
      <c r="M54" s="3"/>
      <c r="N54" s="9">
        <v>3</v>
      </c>
      <c r="T54" s="12" t="str">
        <f>IF(A54=Prestitoperelocale!A54,"si","www")</f>
        <v>si</v>
      </c>
    </row>
    <row r="55" spans="1:20" ht="12.75">
      <c r="A55" s="14" t="s">
        <v>62</v>
      </c>
      <c r="B55" s="7"/>
      <c r="L55" s="3">
        <v>1</v>
      </c>
      <c r="M55" s="3"/>
      <c r="N55" s="9">
        <v>1</v>
      </c>
      <c r="T55" s="12" t="str">
        <f>IF(A55=Prestitoperelocale!A55,"si","www")</f>
        <v>si</v>
      </c>
    </row>
    <row r="56" spans="1:20" ht="12.75">
      <c r="A56" s="14" t="s">
        <v>55</v>
      </c>
      <c r="B56" s="7"/>
      <c r="L56" s="3"/>
      <c r="M56" s="3"/>
      <c r="N56" s="9"/>
      <c r="T56" s="12" t="str">
        <f>IF(A56=Prestitoperelocale!A56,"si","www")</f>
        <v>si</v>
      </c>
    </row>
    <row r="57" spans="1:20" ht="12.75">
      <c r="A57" s="14" t="s">
        <v>77</v>
      </c>
      <c r="B57" s="7">
        <v>93</v>
      </c>
      <c r="C57" s="3">
        <v>69</v>
      </c>
      <c r="D57" s="3">
        <v>70</v>
      </c>
      <c r="E57" s="3">
        <v>48</v>
      </c>
      <c r="F57" s="3">
        <v>70</v>
      </c>
      <c r="G57" s="3">
        <v>17</v>
      </c>
      <c r="J57" s="3">
        <v>22</v>
      </c>
      <c r="K57" s="3">
        <v>45</v>
      </c>
      <c r="L57" s="3">
        <v>60</v>
      </c>
      <c r="M57" s="3">
        <v>29</v>
      </c>
      <c r="N57" s="9">
        <v>523</v>
      </c>
      <c r="T57" s="12" t="str">
        <f>IF(A57=Prestitoperelocale!A57,"si","www")</f>
        <v>si</v>
      </c>
    </row>
    <row r="58" spans="1:20" ht="12.75">
      <c r="A58" s="14" t="s">
        <v>31</v>
      </c>
      <c r="B58" s="7">
        <v>518</v>
      </c>
      <c r="C58" s="3">
        <v>463</v>
      </c>
      <c r="D58" s="3">
        <v>561</v>
      </c>
      <c r="E58" s="3">
        <v>472</v>
      </c>
      <c r="F58" s="3">
        <v>481</v>
      </c>
      <c r="G58" s="3">
        <v>541</v>
      </c>
      <c r="H58" s="3">
        <v>531</v>
      </c>
      <c r="I58" s="3">
        <v>135</v>
      </c>
      <c r="J58" s="3">
        <v>511</v>
      </c>
      <c r="K58" s="3">
        <v>506</v>
      </c>
      <c r="L58" s="3">
        <v>447</v>
      </c>
      <c r="M58" s="3">
        <v>292</v>
      </c>
      <c r="N58" s="9">
        <v>5458</v>
      </c>
      <c r="T58" s="12" t="str">
        <f>IF(A58=Prestitoperelocale!A58,"si","www")</f>
        <v>si</v>
      </c>
    </row>
    <row r="59" spans="1:20" ht="12.75">
      <c r="A59" s="14" t="s">
        <v>32</v>
      </c>
      <c r="B59" s="7">
        <v>1469</v>
      </c>
      <c r="C59" s="3">
        <v>1477</v>
      </c>
      <c r="D59" s="3">
        <v>1409</v>
      </c>
      <c r="E59" s="3">
        <v>1135</v>
      </c>
      <c r="F59" s="3">
        <v>1319</v>
      </c>
      <c r="G59" s="3">
        <v>1264</v>
      </c>
      <c r="H59" s="3">
        <v>1393</v>
      </c>
      <c r="I59" s="3">
        <v>1124</v>
      </c>
      <c r="J59" s="3">
        <v>1342</v>
      </c>
      <c r="K59" s="3">
        <v>1476</v>
      </c>
      <c r="L59" s="3">
        <v>1370</v>
      </c>
      <c r="M59" s="3">
        <v>1115</v>
      </c>
      <c r="N59" s="9">
        <v>15893</v>
      </c>
      <c r="T59" s="12" t="str">
        <f>IF(A59=Prestitoperelocale!A59,"si","www")</f>
        <v>si</v>
      </c>
    </row>
    <row r="60" spans="1:20" ht="12.75">
      <c r="A60" s="14" t="s">
        <v>33</v>
      </c>
      <c r="B60" s="7">
        <v>435</v>
      </c>
      <c r="C60" s="3">
        <v>438</v>
      </c>
      <c r="D60" s="3">
        <v>443</v>
      </c>
      <c r="E60" s="3">
        <v>400</v>
      </c>
      <c r="F60" s="3">
        <v>457</v>
      </c>
      <c r="G60" s="3">
        <v>354</v>
      </c>
      <c r="H60" s="3">
        <v>475</v>
      </c>
      <c r="I60" s="3">
        <v>240</v>
      </c>
      <c r="J60" s="3">
        <v>409</v>
      </c>
      <c r="K60" s="3">
        <v>450</v>
      </c>
      <c r="L60" s="3">
        <v>505</v>
      </c>
      <c r="M60" s="3">
        <v>302</v>
      </c>
      <c r="N60" s="9">
        <v>4908</v>
      </c>
      <c r="T60" s="12" t="str">
        <f>IF(A60=Prestitoperelocale!A60,"si","www")</f>
        <v>si</v>
      </c>
    </row>
    <row r="61" spans="1:20" ht="12.75">
      <c r="A61" s="14" t="s">
        <v>34</v>
      </c>
      <c r="B61" s="7">
        <v>590</v>
      </c>
      <c r="C61" s="3">
        <v>549</v>
      </c>
      <c r="D61" s="3">
        <v>449</v>
      </c>
      <c r="E61" s="3">
        <v>448</v>
      </c>
      <c r="F61" s="3">
        <v>593</v>
      </c>
      <c r="G61" s="3">
        <v>494</v>
      </c>
      <c r="H61" s="3">
        <v>565</v>
      </c>
      <c r="I61" s="3">
        <v>194</v>
      </c>
      <c r="J61" s="3">
        <v>547</v>
      </c>
      <c r="K61" s="3">
        <v>633</v>
      </c>
      <c r="L61" s="3">
        <v>400</v>
      </c>
      <c r="M61" s="3">
        <v>392</v>
      </c>
      <c r="N61" s="9">
        <v>5854</v>
      </c>
      <c r="T61" s="12" t="str">
        <f>IF(A61=Prestitoperelocale!A61,"si","www")</f>
        <v>si</v>
      </c>
    </row>
    <row r="62" spans="1:20" ht="12.75">
      <c r="A62" s="14" t="s">
        <v>35</v>
      </c>
      <c r="B62" s="7">
        <v>795</v>
      </c>
      <c r="C62" s="3">
        <v>677</v>
      </c>
      <c r="D62" s="3">
        <v>644</v>
      </c>
      <c r="E62" s="3">
        <v>590</v>
      </c>
      <c r="F62" s="3">
        <v>801</v>
      </c>
      <c r="G62" s="3">
        <v>788</v>
      </c>
      <c r="H62" s="3">
        <v>879</v>
      </c>
      <c r="I62" s="3">
        <v>453</v>
      </c>
      <c r="J62" s="3">
        <v>830</v>
      </c>
      <c r="K62" s="3">
        <v>886</v>
      </c>
      <c r="L62" s="3">
        <v>680</v>
      </c>
      <c r="M62" s="3">
        <v>498</v>
      </c>
      <c r="N62" s="9">
        <v>8521</v>
      </c>
      <c r="T62" s="12" t="str">
        <f>IF(A62=Prestitoperelocale!A62,"si","www")</f>
        <v>si</v>
      </c>
    </row>
    <row r="63" spans="1:20" ht="12.75">
      <c r="A63" s="14" t="s">
        <v>78</v>
      </c>
      <c r="B63" s="7">
        <v>1494</v>
      </c>
      <c r="C63" s="3">
        <v>1627</v>
      </c>
      <c r="D63" s="3">
        <v>1407</v>
      </c>
      <c r="E63" s="3">
        <v>1396</v>
      </c>
      <c r="F63" s="3">
        <v>1372</v>
      </c>
      <c r="G63" s="3">
        <v>1375</v>
      </c>
      <c r="H63" s="3">
        <v>1602</v>
      </c>
      <c r="I63" s="3">
        <v>584</v>
      </c>
      <c r="J63" s="3">
        <v>1457</v>
      </c>
      <c r="K63" s="3">
        <v>1515</v>
      </c>
      <c r="L63" s="3">
        <v>1346</v>
      </c>
      <c r="M63" s="3">
        <v>1380</v>
      </c>
      <c r="N63" s="9">
        <v>16555</v>
      </c>
      <c r="T63" s="12" t="str">
        <f>IF(A63=Prestitoperelocale!A63,"si","www")</f>
        <v>si</v>
      </c>
    </row>
    <row r="64" spans="1:20" ht="12.75">
      <c r="A64" s="14" t="s">
        <v>36</v>
      </c>
      <c r="B64" s="7">
        <v>3788</v>
      </c>
      <c r="C64" s="3">
        <v>3425</v>
      </c>
      <c r="D64" s="3">
        <v>3398</v>
      </c>
      <c r="E64" s="3">
        <v>2780</v>
      </c>
      <c r="F64" s="3">
        <v>3180</v>
      </c>
      <c r="G64" s="3">
        <v>2735</v>
      </c>
      <c r="H64" s="3">
        <v>3191</v>
      </c>
      <c r="I64" s="3">
        <v>2149</v>
      </c>
      <c r="J64" s="3">
        <v>3188</v>
      </c>
      <c r="K64" s="3">
        <v>3301</v>
      </c>
      <c r="L64" s="3">
        <v>3009</v>
      </c>
      <c r="M64" s="3">
        <v>2494</v>
      </c>
      <c r="N64" s="9">
        <v>36638</v>
      </c>
      <c r="T64" s="12" t="str">
        <f>IF(A64=Prestitoperelocale!A64,"si","www")</f>
        <v>si</v>
      </c>
    </row>
    <row r="65" spans="1:20" ht="12.75">
      <c r="A65" s="14" t="s">
        <v>79</v>
      </c>
      <c r="B65" s="7">
        <v>724</v>
      </c>
      <c r="C65" s="3">
        <v>702</v>
      </c>
      <c r="D65" s="3">
        <v>665</v>
      </c>
      <c r="E65" s="3">
        <v>571</v>
      </c>
      <c r="F65" s="3">
        <v>564</v>
      </c>
      <c r="G65" s="3">
        <v>497</v>
      </c>
      <c r="H65" s="3">
        <v>739</v>
      </c>
      <c r="I65" s="3">
        <v>203</v>
      </c>
      <c r="J65" s="3">
        <v>605</v>
      </c>
      <c r="K65" s="3">
        <v>665</v>
      </c>
      <c r="L65" s="3">
        <v>543</v>
      </c>
      <c r="M65" s="3">
        <v>533</v>
      </c>
      <c r="N65" s="9">
        <v>7011</v>
      </c>
      <c r="T65" s="12" t="str">
        <f>IF(A65=Prestitoperelocale!A65,"si","www")</f>
        <v>si</v>
      </c>
    </row>
    <row r="66" spans="1:20" ht="12.75">
      <c r="A66" s="14" t="s">
        <v>14</v>
      </c>
      <c r="B66" s="7">
        <v>1500</v>
      </c>
      <c r="C66" s="3">
        <v>1230</v>
      </c>
      <c r="D66" s="3">
        <v>1258</v>
      </c>
      <c r="E66" s="3">
        <v>960</v>
      </c>
      <c r="F66" s="3">
        <v>1136</v>
      </c>
      <c r="G66" s="3">
        <v>1165</v>
      </c>
      <c r="H66" s="3">
        <v>1288</v>
      </c>
      <c r="I66" s="3">
        <v>804</v>
      </c>
      <c r="J66" s="3">
        <v>1343</v>
      </c>
      <c r="K66" s="3">
        <v>1326</v>
      </c>
      <c r="L66" s="3">
        <v>1103</v>
      </c>
      <c r="M66" s="3">
        <v>806</v>
      </c>
      <c r="N66" s="9">
        <v>13919</v>
      </c>
      <c r="T66" s="12" t="str">
        <f>IF(A66=Prestitoperelocale!A66,"si","www")</f>
        <v>si</v>
      </c>
    </row>
    <row r="67" spans="1:20" ht="12.75">
      <c r="A67" s="14" t="s">
        <v>37</v>
      </c>
      <c r="B67" s="7">
        <v>578</v>
      </c>
      <c r="C67" s="3">
        <v>485</v>
      </c>
      <c r="D67" s="3">
        <v>494</v>
      </c>
      <c r="E67" s="3">
        <v>433</v>
      </c>
      <c r="F67" s="3">
        <v>460</v>
      </c>
      <c r="G67" s="3">
        <v>440</v>
      </c>
      <c r="H67" s="3">
        <v>588</v>
      </c>
      <c r="I67" s="3">
        <v>307</v>
      </c>
      <c r="J67" s="3">
        <v>454</v>
      </c>
      <c r="K67" s="3">
        <v>426</v>
      </c>
      <c r="L67" s="3">
        <v>489</v>
      </c>
      <c r="M67" s="3">
        <v>437</v>
      </c>
      <c r="N67" s="9">
        <v>5591</v>
      </c>
      <c r="T67" s="12" t="str">
        <f>IF(A67=Prestitoperelocale!A67,"si","www")</f>
        <v>si</v>
      </c>
    </row>
    <row r="68" spans="1:20" ht="12.75">
      <c r="A68" s="14" t="s">
        <v>38</v>
      </c>
      <c r="B68" s="7">
        <v>1039</v>
      </c>
      <c r="C68" s="3">
        <v>995</v>
      </c>
      <c r="D68" s="3">
        <v>1036</v>
      </c>
      <c r="E68" s="3">
        <v>932</v>
      </c>
      <c r="F68" s="3">
        <v>935</v>
      </c>
      <c r="G68" s="3">
        <v>776</v>
      </c>
      <c r="H68" s="3">
        <v>1013</v>
      </c>
      <c r="I68" s="3">
        <v>500</v>
      </c>
      <c r="J68" s="3">
        <v>787</v>
      </c>
      <c r="K68" s="3">
        <v>795</v>
      </c>
      <c r="L68" s="3">
        <v>799</v>
      </c>
      <c r="M68" s="3">
        <v>901</v>
      </c>
      <c r="N68" s="9">
        <v>10508</v>
      </c>
      <c r="T68" s="12" t="str">
        <f>IF(A68=Prestitoperelocale!A68,"si","www")</f>
        <v>si</v>
      </c>
    </row>
    <row r="69" spans="1:20" ht="12.75">
      <c r="A69" s="14" t="s">
        <v>60</v>
      </c>
      <c r="B69" s="7">
        <v>435</v>
      </c>
      <c r="C69" s="3">
        <v>523</v>
      </c>
      <c r="D69" s="3">
        <v>476</v>
      </c>
      <c r="E69" s="3">
        <v>509</v>
      </c>
      <c r="F69" s="3">
        <v>508</v>
      </c>
      <c r="G69" s="3">
        <v>484</v>
      </c>
      <c r="H69" s="3">
        <v>628</v>
      </c>
      <c r="I69" s="3">
        <v>214</v>
      </c>
      <c r="J69" s="3">
        <v>492</v>
      </c>
      <c r="K69" s="3">
        <v>516</v>
      </c>
      <c r="L69" s="3">
        <v>480</v>
      </c>
      <c r="M69" s="3">
        <v>433</v>
      </c>
      <c r="N69" s="9">
        <v>5698</v>
      </c>
      <c r="T69" s="12" t="str">
        <f>IF(A69=Prestitoperelocale!A69,"si","www")</f>
        <v>si</v>
      </c>
    </row>
    <row r="70" spans="1:20" ht="12.75">
      <c r="A70" s="15" t="s">
        <v>45</v>
      </c>
      <c r="B70" s="8">
        <v>45409</v>
      </c>
      <c r="C70" s="24">
        <v>41719</v>
      </c>
      <c r="D70" s="24">
        <v>40956</v>
      </c>
      <c r="E70" s="24">
        <v>35536</v>
      </c>
      <c r="F70" s="24">
        <v>39858</v>
      </c>
      <c r="G70" s="24">
        <v>38377</v>
      </c>
      <c r="H70" s="24">
        <v>44531</v>
      </c>
      <c r="I70" s="24">
        <v>23082</v>
      </c>
      <c r="J70" s="24">
        <v>41001</v>
      </c>
      <c r="K70" s="24">
        <v>41953</v>
      </c>
      <c r="L70" s="24">
        <v>38094</v>
      </c>
      <c r="M70" s="24">
        <v>32239</v>
      </c>
      <c r="N70" s="2">
        <v>462755</v>
      </c>
      <c r="T70" s="12" t="str">
        <f>IF(A70=Prestitoperelocale!A70,"si","www")</f>
        <v>si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68"/>
  <sheetViews>
    <sheetView zoomScalePageLayoutView="0" workbookViewId="0" topLeftCell="B1">
      <selection activeCell="A6" sqref="A6:N70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3" width="9.140625" style="3" customWidth="1"/>
    <col min="4" max="4" width="18.28125" style="3" bestFit="1" customWidth="1"/>
    <col min="5" max="8" width="9.140625" style="3" customWidth="1"/>
    <col min="9" max="9" width="18.28125" style="3" bestFit="1" customWidth="1"/>
    <col min="10" max="10" width="9.140625" style="3" customWidth="1"/>
    <col min="11" max="11" width="18.28125" style="3" bestFit="1" customWidth="1"/>
    <col min="12" max="12" width="9.140625" style="16" customWidth="1"/>
    <col min="13" max="13" width="18.28125" style="16" bestFit="1" customWidth="1"/>
    <col min="14" max="16384" width="9.140625" style="16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1</v>
      </c>
      <c r="B6" s="12" t="s">
        <v>5</v>
      </c>
      <c r="C6" s="22" t="s">
        <v>80</v>
      </c>
      <c r="D6" s="22" t="s">
        <v>81</v>
      </c>
      <c r="E6" s="22" t="s">
        <v>82</v>
      </c>
      <c r="F6" s="22" t="s">
        <v>83</v>
      </c>
      <c r="G6" s="22" t="s">
        <v>84</v>
      </c>
      <c r="H6" s="22" t="s">
        <v>86</v>
      </c>
      <c r="I6" s="22" t="s">
        <v>87</v>
      </c>
      <c r="J6" s="22" t="s">
        <v>88</v>
      </c>
      <c r="K6" s="22" t="s">
        <v>89</v>
      </c>
      <c r="L6" s="22" t="s">
        <v>90</v>
      </c>
      <c r="M6" s="22" t="s">
        <v>91</v>
      </c>
      <c r="N6" s="13" t="s">
        <v>45</v>
      </c>
    </row>
    <row r="7" spans="1:20" ht="12.75">
      <c r="A7" s="12" t="s">
        <v>6</v>
      </c>
      <c r="B7" s="5">
        <v>1769</v>
      </c>
      <c r="C7" s="23">
        <v>2098</v>
      </c>
      <c r="D7" s="23">
        <v>1657</v>
      </c>
      <c r="E7" s="23">
        <v>1267</v>
      </c>
      <c r="F7" s="23">
        <v>1840</v>
      </c>
      <c r="G7" s="23">
        <v>1746</v>
      </c>
      <c r="H7" s="23">
        <v>1962</v>
      </c>
      <c r="I7" s="23">
        <v>1080</v>
      </c>
      <c r="J7" s="23">
        <v>2259</v>
      </c>
      <c r="K7" s="23">
        <v>2500</v>
      </c>
      <c r="L7" s="23">
        <v>2021</v>
      </c>
      <c r="M7" s="23">
        <v>1682</v>
      </c>
      <c r="N7" s="6">
        <v>21881</v>
      </c>
      <c r="T7" s="12" t="str">
        <f>IF(A7=PRestitoIntebibliotecarioEntra!A7,"si","www")</f>
        <v>si</v>
      </c>
    </row>
    <row r="8" spans="1:20" ht="12.75">
      <c r="A8" s="14" t="s">
        <v>39</v>
      </c>
      <c r="B8" s="7"/>
      <c r="L8" s="3"/>
      <c r="M8" s="3"/>
      <c r="N8" s="9"/>
      <c r="T8" s="12" t="str">
        <f>IF(A8=PRestitoIntebibliotecarioEntra!A8,"si","www")</f>
        <v>si</v>
      </c>
    </row>
    <row r="9" spans="1:20" ht="12.75">
      <c r="A9" s="14" t="s">
        <v>17</v>
      </c>
      <c r="B9" s="7">
        <v>482</v>
      </c>
      <c r="C9" s="3">
        <v>505</v>
      </c>
      <c r="D9" s="3">
        <v>529</v>
      </c>
      <c r="E9" s="3">
        <v>466</v>
      </c>
      <c r="F9" s="3">
        <v>562</v>
      </c>
      <c r="G9" s="3">
        <v>530</v>
      </c>
      <c r="H9" s="3">
        <v>789</v>
      </c>
      <c r="I9" s="3">
        <v>253</v>
      </c>
      <c r="J9" s="3">
        <v>549</v>
      </c>
      <c r="K9" s="3">
        <v>537</v>
      </c>
      <c r="L9" s="3">
        <v>503</v>
      </c>
      <c r="M9" s="3">
        <v>402</v>
      </c>
      <c r="N9" s="9">
        <v>6107</v>
      </c>
      <c r="T9" s="12" t="str">
        <f>IF(A9=PRestitoIntebibliotecarioEntra!A9,"si","www")</f>
        <v>si</v>
      </c>
    </row>
    <row r="10" spans="1:20" ht="12.75">
      <c r="A10" s="14" t="s">
        <v>85</v>
      </c>
      <c r="B10" s="7">
        <v>240</v>
      </c>
      <c r="C10" s="3">
        <v>252</v>
      </c>
      <c r="D10" s="3">
        <v>219</v>
      </c>
      <c r="E10" s="3">
        <v>154</v>
      </c>
      <c r="F10" s="3">
        <v>218</v>
      </c>
      <c r="G10" s="3">
        <v>298</v>
      </c>
      <c r="H10" s="3">
        <v>365</v>
      </c>
      <c r="I10" s="3">
        <v>53</v>
      </c>
      <c r="J10" s="3">
        <v>198</v>
      </c>
      <c r="K10" s="3">
        <v>251</v>
      </c>
      <c r="L10" s="3">
        <v>238</v>
      </c>
      <c r="M10" s="3">
        <v>145</v>
      </c>
      <c r="N10" s="9">
        <v>2631</v>
      </c>
      <c r="T10" s="12" t="str">
        <f>IF(A10=PRestitoIntebibliotecarioEntra!A10,"si","www")</f>
        <v>si</v>
      </c>
    </row>
    <row r="11" spans="1:20" ht="12.75">
      <c r="A11" s="14" t="s">
        <v>64</v>
      </c>
      <c r="B11" s="7">
        <v>556</v>
      </c>
      <c r="C11" s="3">
        <v>511</v>
      </c>
      <c r="D11" s="3">
        <v>436</v>
      </c>
      <c r="E11" s="3">
        <v>384</v>
      </c>
      <c r="F11" s="3">
        <v>484</v>
      </c>
      <c r="G11" s="3">
        <v>442</v>
      </c>
      <c r="H11" s="3">
        <v>482</v>
      </c>
      <c r="I11" s="3">
        <v>267</v>
      </c>
      <c r="J11" s="3">
        <v>514</v>
      </c>
      <c r="K11" s="3">
        <v>439</v>
      </c>
      <c r="L11" s="3">
        <v>406</v>
      </c>
      <c r="M11" s="3">
        <v>320</v>
      </c>
      <c r="N11" s="9">
        <v>5241</v>
      </c>
      <c r="T11" s="12" t="str">
        <f>IF(A11=PRestitoIntebibliotecarioEntra!A11,"si","www")</f>
        <v>si</v>
      </c>
    </row>
    <row r="12" spans="1:20" ht="12.75">
      <c r="A12" s="14" t="s">
        <v>8</v>
      </c>
      <c r="B12" s="7">
        <v>3940</v>
      </c>
      <c r="C12" s="3">
        <v>3077</v>
      </c>
      <c r="D12" s="3">
        <v>2775</v>
      </c>
      <c r="E12" s="3">
        <v>2559</v>
      </c>
      <c r="F12" s="3">
        <v>2804</v>
      </c>
      <c r="G12" s="3">
        <v>3399</v>
      </c>
      <c r="H12" s="3">
        <v>3612</v>
      </c>
      <c r="I12" s="3">
        <v>2166</v>
      </c>
      <c r="J12" s="3">
        <v>3086</v>
      </c>
      <c r="K12" s="3">
        <v>3205</v>
      </c>
      <c r="L12" s="3">
        <v>3165</v>
      </c>
      <c r="M12" s="3">
        <v>2486</v>
      </c>
      <c r="N12" s="9">
        <v>36274</v>
      </c>
      <c r="T12" s="12" t="str">
        <f>IF(A12=PRestitoIntebibliotecarioEntra!A12,"si","www")</f>
        <v>si</v>
      </c>
    </row>
    <row r="13" spans="1:20" ht="12.75">
      <c r="A13" s="14" t="s">
        <v>41</v>
      </c>
      <c r="B13" s="7"/>
      <c r="C13" s="3">
        <v>4</v>
      </c>
      <c r="F13" s="3">
        <v>2</v>
      </c>
      <c r="J13" s="3">
        <v>1</v>
      </c>
      <c r="L13" s="3">
        <v>2</v>
      </c>
      <c r="M13" s="3"/>
      <c r="N13" s="9">
        <v>9</v>
      </c>
      <c r="T13" s="12" t="str">
        <f>IF(A13=PRestitoIntebibliotecarioEntra!A13,"si","www")</f>
        <v>si</v>
      </c>
    </row>
    <row r="14" spans="1:20" ht="12.75">
      <c r="A14" s="14" t="s">
        <v>9</v>
      </c>
      <c r="B14" s="7">
        <v>621</v>
      </c>
      <c r="C14" s="3">
        <v>530</v>
      </c>
      <c r="D14" s="3">
        <v>622</v>
      </c>
      <c r="E14" s="3">
        <v>552</v>
      </c>
      <c r="F14" s="3">
        <v>523</v>
      </c>
      <c r="G14" s="3">
        <v>454</v>
      </c>
      <c r="H14" s="3">
        <v>686</v>
      </c>
      <c r="I14" s="3">
        <v>216</v>
      </c>
      <c r="J14" s="3">
        <v>589</v>
      </c>
      <c r="K14" s="3">
        <v>674</v>
      </c>
      <c r="L14" s="3">
        <v>619</v>
      </c>
      <c r="M14" s="3">
        <v>512</v>
      </c>
      <c r="N14" s="9">
        <v>6598</v>
      </c>
      <c r="T14" s="12" t="str">
        <f>IF(A14=PRestitoIntebibliotecarioEntra!A14,"si","www")</f>
        <v>si</v>
      </c>
    </row>
    <row r="15" spans="1:20" ht="12.75">
      <c r="A15" s="14" t="s">
        <v>57</v>
      </c>
      <c r="B15" s="7">
        <v>5</v>
      </c>
      <c r="C15" s="3">
        <v>10</v>
      </c>
      <c r="D15" s="3">
        <v>52</v>
      </c>
      <c r="E15" s="3">
        <v>31</v>
      </c>
      <c r="F15" s="3">
        <v>42</v>
      </c>
      <c r="G15" s="3">
        <v>9</v>
      </c>
      <c r="J15" s="3">
        <v>27</v>
      </c>
      <c r="K15" s="3">
        <v>76</v>
      </c>
      <c r="L15" s="3">
        <v>45</v>
      </c>
      <c r="M15" s="3">
        <v>46</v>
      </c>
      <c r="N15" s="9">
        <v>343</v>
      </c>
      <c r="T15" s="12" t="str">
        <f>IF(A15=PRestitoIntebibliotecarioEntra!A15,"si","www")</f>
        <v>si</v>
      </c>
    </row>
    <row r="16" spans="1:20" ht="12.75">
      <c r="A16" s="14" t="s">
        <v>43</v>
      </c>
      <c r="B16" s="7"/>
      <c r="L16" s="3"/>
      <c r="M16" s="3"/>
      <c r="N16" s="9"/>
      <c r="T16" s="12" t="str">
        <f>IF(A16=PRestitoIntebibliotecarioEntra!A16,"si","www")</f>
        <v>si</v>
      </c>
    </row>
    <row r="17" spans="1:20" ht="12.75">
      <c r="A17" s="14" t="s">
        <v>58</v>
      </c>
      <c r="B17" s="7"/>
      <c r="L17" s="3"/>
      <c r="M17" s="3"/>
      <c r="N17" s="9"/>
      <c r="T17" s="12" t="str">
        <f>IF(A17=PRestitoIntebibliotecarioEntra!A17,"si","www")</f>
        <v>si</v>
      </c>
    </row>
    <row r="18" spans="1:20" ht="12.75">
      <c r="A18" s="14" t="s">
        <v>10</v>
      </c>
      <c r="B18" s="7">
        <v>690</v>
      </c>
      <c r="C18" s="3">
        <v>559</v>
      </c>
      <c r="D18" s="3">
        <v>770</v>
      </c>
      <c r="E18" s="3">
        <v>784</v>
      </c>
      <c r="F18" s="3">
        <v>747</v>
      </c>
      <c r="G18" s="3">
        <v>440</v>
      </c>
      <c r="H18" s="3">
        <v>777</v>
      </c>
      <c r="I18" s="3">
        <v>236</v>
      </c>
      <c r="J18" s="3">
        <v>693</v>
      </c>
      <c r="K18" s="3">
        <v>704</v>
      </c>
      <c r="L18" s="3">
        <v>473</v>
      </c>
      <c r="M18" s="3">
        <v>439</v>
      </c>
      <c r="N18" s="9">
        <v>7312</v>
      </c>
      <c r="T18" s="12" t="str">
        <f>IF(A18=PRestitoIntebibliotecarioEntra!A18,"si","www")</f>
        <v>si</v>
      </c>
    </row>
    <row r="19" spans="1:20" ht="12.75">
      <c r="A19" s="14" t="s">
        <v>18</v>
      </c>
      <c r="B19" s="7">
        <v>669</v>
      </c>
      <c r="C19" s="3">
        <v>609</v>
      </c>
      <c r="D19" s="3">
        <v>701</v>
      </c>
      <c r="E19" s="3">
        <v>478</v>
      </c>
      <c r="F19" s="3">
        <v>521</v>
      </c>
      <c r="G19" s="3">
        <v>493</v>
      </c>
      <c r="H19" s="3">
        <v>612</v>
      </c>
      <c r="I19" s="3">
        <v>483</v>
      </c>
      <c r="J19" s="3">
        <v>592</v>
      </c>
      <c r="K19" s="3">
        <v>521</v>
      </c>
      <c r="L19" s="3">
        <v>451</v>
      </c>
      <c r="M19" s="3">
        <v>464</v>
      </c>
      <c r="N19" s="9">
        <v>6594</v>
      </c>
      <c r="T19" s="12" t="str">
        <f>IF(A19=PRestitoIntebibliotecarioEntra!A19,"si","www")</f>
        <v>si</v>
      </c>
    </row>
    <row r="20" spans="1:20" ht="12.75">
      <c r="A20" s="14" t="s">
        <v>11</v>
      </c>
      <c r="B20" s="7">
        <v>496</v>
      </c>
      <c r="C20" s="3">
        <v>404</v>
      </c>
      <c r="D20" s="3">
        <v>373</v>
      </c>
      <c r="E20" s="3">
        <v>281</v>
      </c>
      <c r="F20" s="3">
        <v>333</v>
      </c>
      <c r="G20" s="3">
        <v>362</v>
      </c>
      <c r="H20" s="3">
        <v>373</v>
      </c>
      <c r="I20" s="3">
        <v>184</v>
      </c>
      <c r="J20" s="3">
        <v>406</v>
      </c>
      <c r="K20" s="3">
        <v>331</v>
      </c>
      <c r="L20" s="3">
        <v>315</v>
      </c>
      <c r="M20" s="3">
        <v>254</v>
      </c>
      <c r="N20" s="9">
        <v>4112</v>
      </c>
      <c r="T20" s="12" t="str">
        <f>IF(A20=PRestitoIntebibliotecarioEntra!A20,"si","www")</f>
        <v>si</v>
      </c>
    </row>
    <row r="21" spans="1:20" ht="12.75">
      <c r="A21" s="14" t="s">
        <v>65</v>
      </c>
      <c r="B21" s="7"/>
      <c r="L21" s="3"/>
      <c r="M21" s="3"/>
      <c r="N21" s="9"/>
      <c r="T21" s="12" t="str">
        <f>IF(A21=PRestitoIntebibliotecarioEntra!A21,"si","www")</f>
        <v>si</v>
      </c>
    </row>
    <row r="22" spans="1:20" ht="12.75">
      <c r="A22" s="14" t="s">
        <v>15</v>
      </c>
      <c r="B22" s="7">
        <v>432</v>
      </c>
      <c r="C22" s="3">
        <v>289</v>
      </c>
      <c r="D22" s="3">
        <v>278</v>
      </c>
      <c r="E22" s="3">
        <v>280</v>
      </c>
      <c r="F22" s="3">
        <v>276</v>
      </c>
      <c r="G22" s="3">
        <v>294</v>
      </c>
      <c r="H22" s="3">
        <v>368</v>
      </c>
      <c r="I22" s="3">
        <v>87</v>
      </c>
      <c r="J22" s="3">
        <v>299</v>
      </c>
      <c r="K22" s="3">
        <v>279</v>
      </c>
      <c r="L22" s="3">
        <v>282</v>
      </c>
      <c r="M22" s="3">
        <v>196</v>
      </c>
      <c r="N22" s="9">
        <v>3360</v>
      </c>
      <c r="T22" s="12" t="str">
        <f>IF(A22=PRestitoIntebibliotecarioEntra!A22,"si","www")</f>
        <v>si</v>
      </c>
    </row>
    <row r="23" spans="1:20" ht="12.75">
      <c r="A23" s="14" t="s">
        <v>19</v>
      </c>
      <c r="B23" s="7">
        <v>1033</v>
      </c>
      <c r="C23" s="3">
        <v>908</v>
      </c>
      <c r="D23" s="3">
        <v>831</v>
      </c>
      <c r="E23" s="3">
        <v>690</v>
      </c>
      <c r="F23" s="3">
        <v>828</v>
      </c>
      <c r="G23" s="3">
        <v>807</v>
      </c>
      <c r="H23" s="3">
        <v>824</v>
      </c>
      <c r="I23" s="3">
        <v>549</v>
      </c>
      <c r="J23" s="3">
        <v>900</v>
      </c>
      <c r="K23" s="3">
        <v>1025</v>
      </c>
      <c r="L23" s="3">
        <v>840</v>
      </c>
      <c r="M23" s="3">
        <v>629</v>
      </c>
      <c r="N23" s="9">
        <v>9864</v>
      </c>
      <c r="T23" s="12" t="str">
        <f>IF(A23=PRestitoIntebibliotecarioEntra!A23,"si","www")</f>
        <v>si</v>
      </c>
    </row>
    <row r="24" spans="1:20" ht="12.75">
      <c r="A24" s="14" t="s">
        <v>66</v>
      </c>
      <c r="B24" s="7">
        <v>4273</v>
      </c>
      <c r="C24" s="3">
        <v>3724</v>
      </c>
      <c r="D24" s="3">
        <v>3671</v>
      </c>
      <c r="E24" s="3">
        <v>3212</v>
      </c>
      <c r="F24" s="3">
        <v>3705</v>
      </c>
      <c r="G24" s="3">
        <v>3365</v>
      </c>
      <c r="H24" s="3">
        <v>4029</v>
      </c>
      <c r="I24" s="3">
        <v>2459</v>
      </c>
      <c r="J24" s="3">
        <v>3906</v>
      </c>
      <c r="K24" s="3">
        <v>3976</v>
      </c>
      <c r="L24" s="3">
        <v>3739</v>
      </c>
      <c r="M24" s="3">
        <v>3116</v>
      </c>
      <c r="N24" s="9">
        <v>43175</v>
      </c>
      <c r="T24" s="12" t="str">
        <f>IF(A24=PRestitoIntebibliotecarioEntra!A24,"si","www")</f>
        <v>si</v>
      </c>
    </row>
    <row r="25" spans="1:20" ht="12.75">
      <c r="A25" s="14" t="s">
        <v>59</v>
      </c>
      <c r="B25" s="7">
        <v>4</v>
      </c>
      <c r="C25" s="3">
        <v>21</v>
      </c>
      <c r="D25" s="3">
        <v>21</v>
      </c>
      <c r="E25" s="3">
        <v>20</v>
      </c>
      <c r="F25" s="3">
        <v>29</v>
      </c>
      <c r="G25" s="3">
        <v>41</v>
      </c>
      <c r="H25" s="3">
        <v>17</v>
      </c>
      <c r="I25" s="3">
        <v>1</v>
      </c>
      <c r="J25" s="3">
        <v>6</v>
      </c>
      <c r="K25" s="3">
        <v>59</v>
      </c>
      <c r="L25" s="3">
        <v>26</v>
      </c>
      <c r="M25" s="3">
        <v>29</v>
      </c>
      <c r="N25" s="9">
        <v>274</v>
      </c>
      <c r="T25" s="12" t="str">
        <f>IF(A25=PRestitoIntebibliotecarioEntra!A25,"si","www")</f>
        <v>si</v>
      </c>
    </row>
    <row r="26" spans="1:20" ht="12.75">
      <c r="A26" s="14" t="s">
        <v>20</v>
      </c>
      <c r="B26" s="7"/>
      <c r="L26" s="3"/>
      <c r="M26" s="3"/>
      <c r="N26" s="9"/>
      <c r="T26" s="12" t="str">
        <f>IF(A26=PRestitoIntebibliotecarioEntra!A26,"si","www")</f>
        <v>si</v>
      </c>
    </row>
    <row r="27" spans="1:20" ht="12.75">
      <c r="A27" s="14" t="s">
        <v>67</v>
      </c>
      <c r="B27" s="7">
        <v>422</v>
      </c>
      <c r="C27" s="3">
        <v>326</v>
      </c>
      <c r="D27" s="3">
        <v>326</v>
      </c>
      <c r="E27" s="3">
        <v>289</v>
      </c>
      <c r="F27" s="3">
        <v>780</v>
      </c>
      <c r="G27" s="3">
        <v>1118</v>
      </c>
      <c r="H27" s="3">
        <v>453</v>
      </c>
      <c r="I27" s="3">
        <v>155</v>
      </c>
      <c r="J27" s="3">
        <v>288</v>
      </c>
      <c r="K27" s="3">
        <v>356</v>
      </c>
      <c r="L27" s="3">
        <v>426</v>
      </c>
      <c r="M27" s="3">
        <v>311</v>
      </c>
      <c r="N27" s="9">
        <v>5250</v>
      </c>
      <c r="T27" s="12" t="str">
        <f>IF(A27=PRestitoIntebibliotecarioEntra!A27,"si","www")</f>
        <v>si</v>
      </c>
    </row>
    <row r="28" spans="1:20" ht="12.75">
      <c r="A28" s="14" t="s">
        <v>68</v>
      </c>
      <c r="B28" s="7">
        <v>1844</v>
      </c>
      <c r="C28" s="3">
        <v>1702</v>
      </c>
      <c r="D28" s="3">
        <v>1602</v>
      </c>
      <c r="E28" s="3">
        <v>1238</v>
      </c>
      <c r="F28" s="3">
        <v>1518</v>
      </c>
      <c r="G28" s="3">
        <v>1389</v>
      </c>
      <c r="H28" s="3">
        <v>1885</v>
      </c>
      <c r="I28" s="3">
        <v>931</v>
      </c>
      <c r="J28" s="3">
        <v>1609</v>
      </c>
      <c r="K28" s="3">
        <v>1777</v>
      </c>
      <c r="L28" s="3">
        <v>1598</v>
      </c>
      <c r="M28" s="3">
        <v>1392</v>
      </c>
      <c r="N28" s="9">
        <v>18485</v>
      </c>
      <c r="T28" s="12" t="str">
        <f>IF(A28=PRestitoIntebibliotecarioEntra!A28,"si","www")</f>
        <v>si</v>
      </c>
    </row>
    <row r="29" spans="1:20" ht="12.75">
      <c r="A29" s="14" t="s">
        <v>69</v>
      </c>
      <c r="B29" s="7">
        <v>7</v>
      </c>
      <c r="C29" s="3">
        <v>34</v>
      </c>
      <c r="D29" s="3">
        <v>11</v>
      </c>
      <c r="E29" s="3">
        <v>6</v>
      </c>
      <c r="F29" s="3">
        <v>3</v>
      </c>
      <c r="G29" s="3">
        <v>1</v>
      </c>
      <c r="K29" s="3">
        <v>1</v>
      </c>
      <c r="L29" s="3">
        <v>6</v>
      </c>
      <c r="M29" s="3">
        <v>13</v>
      </c>
      <c r="N29" s="9">
        <v>82</v>
      </c>
      <c r="T29" s="12" t="str">
        <f>IF(A29=PRestitoIntebibliotecarioEntra!A29,"si","www")</f>
        <v>si</v>
      </c>
    </row>
    <row r="30" spans="1:20" ht="12.75">
      <c r="A30" s="14" t="s">
        <v>21</v>
      </c>
      <c r="B30" s="7">
        <v>772</v>
      </c>
      <c r="C30" s="3">
        <v>714</v>
      </c>
      <c r="D30" s="3">
        <v>621</v>
      </c>
      <c r="E30" s="3">
        <v>611</v>
      </c>
      <c r="F30" s="3">
        <v>697</v>
      </c>
      <c r="G30" s="3">
        <v>671</v>
      </c>
      <c r="H30" s="3">
        <v>793</v>
      </c>
      <c r="I30" s="3">
        <v>422</v>
      </c>
      <c r="J30" s="3">
        <v>821</v>
      </c>
      <c r="K30" s="3">
        <v>691</v>
      </c>
      <c r="L30" s="3">
        <v>615</v>
      </c>
      <c r="M30" s="3">
        <v>542</v>
      </c>
      <c r="N30" s="9">
        <v>7970</v>
      </c>
      <c r="T30" s="12" t="str">
        <f>IF(A30=PRestitoIntebibliotecarioEntra!A30,"si","www")</f>
        <v>si</v>
      </c>
    </row>
    <row r="31" spans="1:20" ht="12.75">
      <c r="A31" s="14" t="s">
        <v>42</v>
      </c>
      <c r="B31" s="7">
        <v>44</v>
      </c>
      <c r="C31" s="3">
        <v>34</v>
      </c>
      <c r="D31" s="3">
        <v>10</v>
      </c>
      <c r="E31" s="3">
        <v>42</v>
      </c>
      <c r="F31" s="3">
        <v>31</v>
      </c>
      <c r="G31" s="3">
        <v>10</v>
      </c>
      <c r="H31" s="3">
        <v>7</v>
      </c>
      <c r="I31" s="3">
        <v>48</v>
      </c>
      <c r="J31" s="3">
        <v>29</v>
      </c>
      <c r="K31" s="3">
        <v>17</v>
      </c>
      <c r="L31" s="3">
        <v>43</v>
      </c>
      <c r="M31" s="3">
        <v>13</v>
      </c>
      <c r="N31" s="9">
        <v>328</v>
      </c>
      <c r="T31" s="12" t="str">
        <f>IF(A31=PRestitoIntebibliotecarioEntra!A31,"si","www")</f>
        <v>si</v>
      </c>
    </row>
    <row r="32" spans="1:20" ht="12.75">
      <c r="A32" s="14" t="s">
        <v>44</v>
      </c>
      <c r="B32" s="7"/>
      <c r="D32" s="3">
        <v>2</v>
      </c>
      <c r="E32" s="3">
        <v>10</v>
      </c>
      <c r="F32" s="3">
        <v>3</v>
      </c>
      <c r="G32" s="3">
        <v>1</v>
      </c>
      <c r="H32" s="3">
        <v>7</v>
      </c>
      <c r="I32" s="3">
        <v>4</v>
      </c>
      <c r="J32" s="3">
        <v>1</v>
      </c>
      <c r="K32" s="3">
        <v>1</v>
      </c>
      <c r="L32" s="3">
        <v>10</v>
      </c>
      <c r="M32" s="3"/>
      <c r="N32" s="9">
        <v>39</v>
      </c>
      <c r="T32" s="12" t="str">
        <f>IF(A32=PRestitoIntebibliotecarioEntra!A32,"si","www")</f>
        <v>si</v>
      </c>
    </row>
    <row r="33" spans="1:20" ht="12.75">
      <c r="A33" s="14" t="s">
        <v>40</v>
      </c>
      <c r="B33" s="7"/>
      <c r="E33" s="3">
        <v>1</v>
      </c>
      <c r="F33" s="3">
        <v>1</v>
      </c>
      <c r="H33" s="3">
        <v>1</v>
      </c>
      <c r="I33" s="3">
        <v>4</v>
      </c>
      <c r="J33" s="3">
        <v>1</v>
      </c>
      <c r="K33" s="3">
        <v>5</v>
      </c>
      <c r="L33" s="3">
        <v>9</v>
      </c>
      <c r="M33" s="3">
        <v>1</v>
      </c>
      <c r="N33" s="9">
        <v>23</v>
      </c>
      <c r="T33" s="12" t="str">
        <f>IF(A33=PRestitoIntebibliotecarioEntra!A33,"si","www")</f>
        <v>si</v>
      </c>
    </row>
    <row r="34" spans="1:20" ht="12.75">
      <c r="A34" s="14" t="s">
        <v>22</v>
      </c>
      <c r="B34" s="7">
        <v>1530</v>
      </c>
      <c r="C34" s="3">
        <v>1209</v>
      </c>
      <c r="D34" s="3">
        <v>1019</v>
      </c>
      <c r="E34" s="3">
        <v>1031</v>
      </c>
      <c r="F34" s="3">
        <v>968</v>
      </c>
      <c r="G34" s="3">
        <v>618</v>
      </c>
      <c r="H34" s="3">
        <v>396</v>
      </c>
      <c r="I34" s="3">
        <v>110</v>
      </c>
      <c r="J34" s="3">
        <v>29</v>
      </c>
      <c r="K34" s="3">
        <v>300</v>
      </c>
      <c r="L34" s="3">
        <v>340</v>
      </c>
      <c r="M34" s="3">
        <v>505</v>
      </c>
      <c r="N34" s="9">
        <v>8055</v>
      </c>
      <c r="T34" s="12" t="str">
        <f>IF(A34=PRestitoIntebibliotecarioEntra!A34,"si","www")</f>
        <v>si</v>
      </c>
    </row>
    <row r="35" spans="1:20" ht="12.75">
      <c r="A35" s="14" t="s">
        <v>23</v>
      </c>
      <c r="B35" s="7">
        <v>264</v>
      </c>
      <c r="C35" s="3">
        <v>351</v>
      </c>
      <c r="D35" s="3">
        <v>284</v>
      </c>
      <c r="E35" s="3">
        <v>210</v>
      </c>
      <c r="F35" s="3">
        <v>189</v>
      </c>
      <c r="G35" s="3">
        <v>207</v>
      </c>
      <c r="H35" s="3">
        <v>251</v>
      </c>
      <c r="I35" s="3">
        <v>214</v>
      </c>
      <c r="J35" s="3">
        <v>264</v>
      </c>
      <c r="K35" s="3">
        <v>286</v>
      </c>
      <c r="L35" s="3">
        <v>393</v>
      </c>
      <c r="M35" s="3">
        <v>229</v>
      </c>
      <c r="N35" s="9">
        <v>3142</v>
      </c>
      <c r="T35" s="12" t="str">
        <f>IF(A35=PRestitoIntebibliotecarioEntra!A35,"si","www")</f>
        <v>si</v>
      </c>
    </row>
    <row r="36" spans="1:20" ht="12.75">
      <c r="A36" s="14" t="s">
        <v>12</v>
      </c>
      <c r="B36" s="7">
        <v>2028</v>
      </c>
      <c r="C36" s="3">
        <v>1858</v>
      </c>
      <c r="D36" s="3">
        <v>1603</v>
      </c>
      <c r="E36" s="3">
        <v>1461</v>
      </c>
      <c r="F36" s="3">
        <v>1686</v>
      </c>
      <c r="G36" s="3">
        <v>1636</v>
      </c>
      <c r="H36" s="3">
        <v>1853</v>
      </c>
      <c r="I36" s="3">
        <v>942</v>
      </c>
      <c r="J36" s="3">
        <v>1768</v>
      </c>
      <c r="K36" s="3">
        <v>1707</v>
      </c>
      <c r="L36" s="3">
        <v>1386</v>
      </c>
      <c r="M36" s="3">
        <v>1222</v>
      </c>
      <c r="N36" s="9">
        <v>19150</v>
      </c>
      <c r="T36" s="12" t="str">
        <f>IF(A36=PRestitoIntebibliotecarioEntra!A36,"si","www")</f>
        <v>si</v>
      </c>
    </row>
    <row r="37" spans="1:20" ht="12.75">
      <c r="A37" s="14" t="s">
        <v>70</v>
      </c>
      <c r="B37" s="7">
        <v>150</v>
      </c>
      <c r="C37" s="3">
        <v>123</v>
      </c>
      <c r="D37" s="3">
        <v>77</v>
      </c>
      <c r="E37" s="3">
        <v>45</v>
      </c>
      <c r="F37" s="3">
        <v>88</v>
      </c>
      <c r="G37" s="3">
        <v>89</v>
      </c>
      <c r="H37" s="3">
        <v>38</v>
      </c>
      <c r="I37" s="3">
        <v>3</v>
      </c>
      <c r="J37" s="3">
        <v>132</v>
      </c>
      <c r="K37" s="3">
        <v>131</v>
      </c>
      <c r="L37" s="3">
        <v>109</v>
      </c>
      <c r="M37" s="3">
        <v>31</v>
      </c>
      <c r="N37" s="9">
        <v>1016</v>
      </c>
      <c r="T37" s="12" t="str">
        <f>IF(A37=PRestitoIntebibliotecarioEntra!A37,"si","www")</f>
        <v>si</v>
      </c>
    </row>
    <row r="38" spans="1:20" ht="12.75">
      <c r="A38" s="14" t="s">
        <v>24</v>
      </c>
      <c r="B38" s="7">
        <v>1762</v>
      </c>
      <c r="C38" s="3">
        <v>1644</v>
      </c>
      <c r="D38" s="3">
        <v>1610</v>
      </c>
      <c r="E38" s="3">
        <v>1559</v>
      </c>
      <c r="F38" s="3">
        <v>1838</v>
      </c>
      <c r="G38" s="3">
        <v>1698</v>
      </c>
      <c r="H38" s="3">
        <v>1991</v>
      </c>
      <c r="I38" s="3">
        <v>850</v>
      </c>
      <c r="J38" s="3">
        <v>2011</v>
      </c>
      <c r="K38" s="3">
        <v>1914</v>
      </c>
      <c r="L38" s="3">
        <v>1899</v>
      </c>
      <c r="M38" s="3">
        <v>1556</v>
      </c>
      <c r="N38" s="9">
        <v>20332</v>
      </c>
      <c r="T38" s="12" t="str">
        <f>IF(A38=PRestitoIntebibliotecarioEntra!A38,"si","www")</f>
        <v>si</v>
      </c>
    </row>
    <row r="39" spans="1:20" ht="12.75">
      <c r="A39" s="14" t="s">
        <v>71</v>
      </c>
      <c r="B39" s="7"/>
      <c r="L39" s="3"/>
      <c r="M39" s="3"/>
      <c r="N39" s="9"/>
      <c r="T39" s="12" t="str">
        <f>IF(A39=PRestitoIntebibliotecarioEntra!A39,"si","www")</f>
        <v>si</v>
      </c>
    </row>
    <row r="40" spans="1:20" ht="12.75">
      <c r="A40" s="14" t="s">
        <v>16</v>
      </c>
      <c r="B40" s="7">
        <v>1661</v>
      </c>
      <c r="C40" s="3">
        <v>1476</v>
      </c>
      <c r="D40" s="3">
        <v>1540</v>
      </c>
      <c r="E40" s="3">
        <v>1283</v>
      </c>
      <c r="F40" s="3">
        <v>1468</v>
      </c>
      <c r="G40" s="3">
        <v>1224</v>
      </c>
      <c r="H40" s="3">
        <v>1564</v>
      </c>
      <c r="I40" s="3">
        <v>808</v>
      </c>
      <c r="J40" s="3">
        <v>1407</v>
      </c>
      <c r="K40" s="3">
        <v>1450</v>
      </c>
      <c r="L40" s="3">
        <v>1324</v>
      </c>
      <c r="M40" s="3">
        <v>1077</v>
      </c>
      <c r="N40" s="9">
        <v>16282</v>
      </c>
      <c r="T40" s="12" t="str">
        <f>IF(A40=PRestitoIntebibliotecarioEntra!A40,"si","www")</f>
        <v>si</v>
      </c>
    </row>
    <row r="41" spans="1:20" ht="12.75">
      <c r="A41" s="14" t="s">
        <v>25</v>
      </c>
      <c r="B41" s="7">
        <v>1050</v>
      </c>
      <c r="C41" s="3">
        <v>1345</v>
      </c>
      <c r="D41" s="3">
        <v>1357</v>
      </c>
      <c r="E41" s="3">
        <v>1040</v>
      </c>
      <c r="F41" s="3">
        <v>1398</v>
      </c>
      <c r="G41" s="3">
        <v>1392</v>
      </c>
      <c r="H41" s="3">
        <v>1583</v>
      </c>
      <c r="I41" s="3">
        <v>732</v>
      </c>
      <c r="J41" s="3">
        <v>1471</v>
      </c>
      <c r="K41" s="3">
        <v>1605</v>
      </c>
      <c r="L41" s="3">
        <v>1188</v>
      </c>
      <c r="M41" s="3">
        <v>904</v>
      </c>
      <c r="N41" s="9">
        <v>15065</v>
      </c>
      <c r="T41" s="12" t="str">
        <f>IF(A41=PRestitoIntebibliotecarioEntra!A41,"si","www")</f>
        <v>si</v>
      </c>
    </row>
    <row r="42" spans="1:20" ht="12.75">
      <c r="A42" s="14" t="s">
        <v>72</v>
      </c>
      <c r="B42" s="7">
        <v>3</v>
      </c>
      <c r="L42" s="3"/>
      <c r="M42" s="3"/>
      <c r="N42" s="9">
        <v>3</v>
      </c>
      <c r="T42" s="12" t="str">
        <f>IF(A42=PRestitoIntebibliotecarioEntra!A42,"si","www")</f>
        <v>si</v>
      </c>
    </row>
    <row r="43" spans="1:20" ht="12.75">
      <c r="A43" s="14" t="s">
        <v>13</v>
      </c>
      <c r="B43" s="7">
        <v>2164</v>
      </c>
      <c r="C43" s="3">
        <v>2079</v>
      </c>
      <c r="D43" s="3">
        <v>2058</v>
      </c>
      <c r="E43" s="3">
        <v>1993</v>
      </c>
      <c r="F43" s="3">
        <v>1874</v>
      </c>
      <c r="G43" s="3">
        <v>1619</v>
      </c>
      <c r="H43" s="3">
        <v>1750</v>
      </c>
      <c r="I43" s="3">
        <v>810</v>
      </c>
      <c r="J43" s="3">
        <v>1856</v>
      </c>
      <c r="K43" s="3">
        <v>1743</v>
      </c>
      <c r="L43" s="3">
        <v>1662</v>
      </c>
      <c r="M43" s="3">
        <v>1356</v>
      </c>
      <c r="N43" s="9">
        <v>20964</v>
      </c>
      <c r="T43" s="12" t="str">
        <f>IF(A43=PRestitoIntebibliotecarioEntra!A43,"si","www")</f>
        <v>si</v>
      </c>
    </row>
    <row r="44" spans="1:20" ht="12.75">
      <c r="A44" s="14" t="s">
        <v>26</v>
      </c>
      <c r="B44" s="7">
        <v>50</v>
      </c>
      <c r="C44" s="3">
        <v>46</v>
      </c>
      <c r="D44" s="3">
        <v>27</v>
      </c>
      <c r="E44" s="3">
        <v>25</v>
      </c>
      <c r="F44" s="3">
        <v>55</v>
      </c>
      <c r="G44" s="3">
        <v>29</v>
      </c>
      <c r="H44" s="3">
        <v>4</v>
      </c>
      <c r="J44" s="3">
        <v>35</v>
      </c>
      <c r="K44" s="3">
        <v>63</v>
      </c>
      <c r="L44" s="3">
        <v>38</v>
      </c>
      <c r="M44" s="3">
        <v>38</v>
      </c>
      <c r="N44" s="9">
        <v>410</v>
      </c>
      <c r="T44" s="12" t="str">
        <f>IF(A44=PRestitoIntebibliotecarioEntra!A44,"si","www")</f>
        <v>si</v>
      </c>
    </row>
    <row r="45" spans="1:20" ht="12.75">
      <c r="A45" s="14" t="s">
        <v>56</v>
      </c>
      <c r="B45" s="7">
        <v>3129</v>
      </c>
      <c r="C45" s="3">
        <v>2770</v>
      </c>
      <c r="D45" s="3">
        <v>2776</v>
      </c>
      <c r="E45" s="3">
        <v>2513</v>
      </c>
      <c r="F45" s="3">
        <v>2650</v>
      </c>
      <c r="G45" s="3">
        <v>2487</v>
      </c>
      <c r="H45" s="3">
        <v>3052</v>
      </c>
      <c r="I45" s="3">
        <v>1743</v>
      </c>
      <c r="J45" s="3">
        <v>2950</v>
      </c>
      <c r="K45" s="3">
        <v>2812</v>
      </c>
      <c r="L45" s="3">
        <v>2585</v>
      </c>
      <c r="M45" s="3">
        <v>2481</v>
      </c>
      <c r="N45" s="9">
        <v>31948</v>
      </c>
      <c r="T45" s="12" t="str">
        <f>IF(A45=PRestitoIntebibliotecarioEntra!A45,"si","www")</f>
        <v>si</v>
      </c>
    </row>
    <row r="46" spans="1:20" ht="12.75">
      <c r="A46" s="14" t="s">
        <v>73</v>
      </c>
      <c r="B46" s="7">
        <v>785</v>
      </c>
      <c r="C46" s="3">
        <v>847</v>
      </c>
      <c r="D46" s="3">
        <v>979</v>
      </c>
      <c r="E46" s="3">
        <v>689</v>
      </c>
      <c r="F46" s="3">
        <v>654</v>
      </c>
      <c r="G46" s="3">
        <v>865</v>
      </c>
      <c r="H46" s="3">
        <v>840</v>
      </c>
      <c r="I46" s="3">
        <v>228</v>
      </c>
      <c r="J46" s="3">
        <v>626</v>
      </c>
      <c r="K46" s="3">
        <v>852</v>
      </c>
      <c r="L46" s="3">
        <v>749</v>
      </c>
      <c r="M46" s="3">
        <v>735</v>
      </c>
      <c r="N46" s="9">
        <v>8849</v>
      </c>
      <c r="T46" s="12" t="str">
        <f>IF(A46=PRestitoIntebibliotecarioEntra!A46,"si","www")</f>
        <v>si</v>
      </c>
    </row>
    <row r="47" spans="1:20" ht="12.75">
      <c r="A47" s="14" t="s">
        <v>74</v>
      </c>
      <c r="B47" s="7">
        <v>360</v>
      </c>
      <c r="C47" s="3">
        <v>379</v>
      </c>
      <c r="D47" s="3">
        <v>333</v>
      </c>
      <c r="E47" s="3">
        <v>407</v>
      </c>
      <c r="F47" s="3">
        <v>412</v>
      </c>
      <c r="G47" s="3">
        <v>318</v>
      </c>
      <c r="H47" s="3">
        <v>421</v>
      </c>
      <c r="I47" s="3">
        <v>184</v>
      </c>
      <c r="J47" s="3">
        <v>490</v>
      </c>
      <c r="K47" s="3">
        <v>339</v>
      </c>
      <c r="L47" s="3">
        <v>422</v>
      </c>
      <c r="M47" s="3">
        <v>316</v>
      </c>
      <c r="N47" s="9">
        <v>4381</v>
      </c>
      <c r="T47" s="12" t="str">
        <f>IF(A47=PRestitoIntebibliotecarioEntra!A47,"si","www")</f>
        <v>si</v>
      </c>
    </row>
    <row r="48" spans="1:20" ht="12.75">
      <c r="A48" s="14" t="s">
        <v>75</v>
      </c>
      <c r="B48" s="7">
        <v>722</v>
      </c>
      <c r="C48" s="3">
        <v>583</v>
      </c>
      <c r="D48" s="3">
        <v>578</v>
      </c>
      <c r="E48" s="3">
        <v>545</v>
      </c>
      <c r="F48" s="3">
        <v>538</v>
      </c>
      <c r="G48" s="3">
        <v>355</v>
      </c>
      <c r="H48" s="3">
        <v>509</v>
      </c>
      <c r="I48" s="3">
        <v>320</v>
      </c>
      <c r="J48" s="3">
        <v>479</v>
      </c>
      <c r="K48" s="3">
        <v>535</v>
      </c>
      <c r="L48" s="3">
        <v>428</v>
      </c>
      <c r="M48" s="3">
        <v>423</v>
      </c>
      <c r="N48" s="9">
        <v>6015</v>
      </c>
      <c r="T48" s="12" t="str">
        <f>IF(A48=PRestitoIntebibliotecarioEntra!A48,"si","www")</f>
        <v>si</v>
      </c>
    </row>
    <row r="49" spans="1:20" ht="12.75">
      <c r="A49" s="14" t="s">
        <v>27</v>
      </c>
      <c r="B49" s="7">
        <v>21</v>
      </c>
      <c r="C49" s="3">
        <v>9</v>
      </c>
      <c r="D49" s="3">
        <v>9</v>
      </c>
      <c r="E49" s="3">
        <v>7</v>
      </c>
      <c r="F49" s="3">
        <v>20</v>
      </c>
      <c r="G49" s="3">
        <v>10</v>
      </c>
      <c r="H49" s="3">
        <v>39</v>
      </c>
      <c r="I49" s="3">
        <v>2</v>
      </c>
      <c r="J49" s="3">
        <v>22</v>
      </c>
      <c r="K49" s="3">
        <v>28</v>
      </c>
      <c r="L49" s="3">
        <v>31</v>
      </c>
      <c r="M49" s="3">
        <v>18</v>
      </c>
      <c r="N49" s="9">
        <v>216</v>
      </c>
      <c r="T49" s="12" t="str">
        <f>IF(A49=PRestitoIntebibliotecarioEntra!A49,"si","www")</f>
        <v>si</v>
      </c>
    </row>
    <row r="50" spans="1:20" ht="12.75">
      <c r="A50" s="14" t="s">
        <v>28</v>
      </c>
      <c r="B50" s="7">
        <v>255</v>
      </c>
      <c r="C50" s="3">
        <v>227</v>
      </c>
      <c r="D50" s="3">
        <v>202</v>
      </c>
      <c r="E50" s="3">
        <v>231</v>
      </c>
      <c r="F50" s="3">
        <v>200</v>
      </c>
      <c r="G50" s="3">
        <v>300</v>
      </c>
      <c r="H50" s="3">
        <v>286</v>
      </c>
      <c r="I50" s="3">
        <v>172</v>
      </c>
      <c r="J50" s="3">
        <v>237</v>
      </c>
      <c r="K50" s="3">
        <v>292</v>
      </c>
      <c r="L50" s="3">
        <v>252</v>
      </c>
      <c r="M50" s="3">
        <v>161</v>
      </c>
      <c r="N50" s="9">
        <v>2815</v>
      </c>
      <c r="T50" s="12" t="str">
        <f>IF(A50=PRestitoIntebibliotecarioEntra!A50,"si","www")</f>
        <v>si</v>
      </c>
    </row>
    <row r="51" spans="1:20" ht="12.75">
      <c r="A51" s="14" t="s">
        <v>29</v>
      </c>
      <c r="B51" s="7">
        <v>1153</v>
      </c>
      <c r="C51" s="3">
        <v>1074</v>
      </c>
      <c r="D51" s="3">
        <v>1288</v>
      </c>
      <c r="E51" s="3">
        <v>945</v>
      </c>
      <c r="F51" s="3">
        <v>1102</v>
      </c>
      <c r="G51" s="3">
        <v>1333</v>
      </c>
      <c r="H51" s="3">
        <v>1464</v>
      </c>
      <c r="I51" s="3">
        <v>564</v>
      </c>
      <c r="J51" s="3">
        <v>1174</v>
      </c>
      <c r="K51" s="3">
        <v>1119</v>
      </c>
      <c r="L51" s="3">
        <v>1115</v>
      </c>
      <c r="M51" s="3">
        <v>868</v>
      </c>
      <c r="N51" s="9">
        <v>13199</v>
      </c>
      <c r="T51" s="12" t="str">
        <f>IF(A51=PRestitoIntebibliotecarioEntra!A51,"si","www")</f>
        <v>si</v>
      </c>
    </row>
    <row r="52" spans="1:20" ht="12.75">
      <c r="A52" s="14" t="s">
        <v>54</v>
      </c>
      <c r="B52" s="7">
        <v>48</v>
      </c>
      <c r="C52" s="3">
        <v>45</v>
      </c>
      <c r="D52" s="3">
        <v>25</v>
      </c>
      <c r="E52" s="3">
        <v>27</v>
      </c>
      <c r="F52" s="3">
        <v>25</v>
      </c>
      <c r="G52" s="3">
        <v>40</v>
      </c>
      <c r="H52" s="3">
        <v>7</v>
      </c>
      <c r="J52" s="3">
        <v>36</v>
      </c>
      <c r="K52" s="3">
        <v>36</v>
      </c>
      <c r="L52" s="3">
        <v>22</v>
      </c>
      <c r="M52" s="3">
        <v>21</v>
      </c>
      <c r="N52" s="9">
        <v>332</v>
      </c>
      <c r="T52" s="12" t="str">
        <f>IF(A52=PRestitoIntebibliotecarioEntra!A52,"si","www")</f>
        <v>si</v>
      </c>
    </row>
    <row r="53" spans="1:20" ht="12.75">
      <c r="A53" s="14" t="s">
        <v>30</v>
      </c>
      <c r="B53" s="7">
        <v>172</v>
      </c>
      <c r="C53" s="3">
        <v>170</v>
      </c>
      <c r="D53" s="3">
        <v>191</v>
      </c>
      <c r="E53" s="3">
        <v>183</v>
      </c>
      <c r="F53" s="3">
        <v>159</v>
      </c>
      <c r="G53" s="3">
        <v>141</v>
      </c>
      <c r="H53" s="3">
        <v>203</v>
      </c>
      <c r="I53" s="3">
        <v>77</v>
      </c>
      <c r="J53" s="3">
        <v>199</v>
      </c>
      <c r="K53" s="3">
        <v>180</v>
      </c>
      <c r="L53" s="3">
        <v>165</v>
      </c>
      <c r="M53" s="3">
        <v>168</v>
      </c>
      <c r="N53" s="9">
        <v>2008</v>
      </c>
      <c r="T53" s="12" t="str">
        <f>IF(A53=PRestitoIntebibliotecarioEntra!A53,"si","www")</f>
        <v>si</v>
      </c>
    </row>
    <row r="54" spans="1:20" ht="12.75">
      <c r="A54" s="14" t="s">
        <v>76</v>
      </c>
      <c r="B54" s="7"/>
      <c r="D54" s="3">
        <v>2</v>
      </c>
      <c r="K54" s="3">
        <v>1</v>
      </c>
      <c r="L54" s="3"/>
      <c r="M54" s="3"/>
      <c r="N54" s="9">
        <v>3</v>
      </c>
      <c r="T54" s="12" t="str">
        <f>IF(A54=PRestitoIntebibliotecarioEntra!A54,"si","www")</f>
        <v>si</v>
      </c>
    </row>
    <row r="55" spans="1:20" ht="12.75">
      <c r="A55" s="14" t="s">
        <v>62</v>
      </c>
      <c r="B55" s="7"/>
      <c r="D55" s="3">
        <v>13</v>
      </c>
      <c r="E55" s="3">
        <v>13</v>
      </c>
      <c r="F55" s="3">
        <v>19</v>
      </c>
      <c r="L55" s="3">
        <v>5</v>
      </c>
      <c r="M55" s="3">
        <v>11</v>
      </c>
      <c r="N55" s="9">
        <v>61</v>
      </c>
      <c r="T55" s="12" t="str">
        <f>IF(A55=PRestitoIntebibliotecarioEntra!A55,"si","www")</f>
        <v>si</v>
      </c>
    </row>
    <row r="56" spans="1:20" ht="12.75">
      <c r="A56" s="14" t="s">
        <v>55</v>
      </c>
      <c r="B56" s="7"/>
      <c r="L56" s="3"/>
      <c r="M56" s="3"/>
      <c r="N56" s="9"/>
      <c r="T56" s="12" t="str">
        <f>IF(A56=PRestitoIntebibliotecarioEntra!A56,"si","www")</f>
        <v>si</v>
      </c>
    </row>
    <row r="57" spans="1:20" ht="12.75">
      <c r="A57" s="14" t="s">
        <v>77</v>
      </c>
      <c r="B57" s="7">
        <v>126</v>
      </c>
      <c r="C57" s="3">
        <v>145</v>
      </c>
      <c r="D57" s="3">
        <v>121</v>
      </c>
      <c r="E57" s="3">
        <v>85</v>
      </c>
      <c r="F57" s="3">
        <v>98</v>
      </c>
      <c r="G57" s="3">
        <v>82</v>
      </c>
      <c r="H57" s="3">
        <v>4</v>
      </c>
      <c r="J57" s="3">
        <v>69</v>
      </c>
      <c r="K57" s="3">
        <v>114</v>
      </c>
      <c r="L57" s="3">
        <v>103</v>
      </c>
      <c r="M57" s="3">
        <v>97</v>
      </c>
      <c r="N57" s="9">
        <v>1044</v>
      </c>
      <c r="T57" s="12" t="str">
        <f>IF(A57=PRestitoIntebibliotecarioEntra!A57,"si","www")</f>
        <v>si</v>
      </c>
    </row>
    <row r="58" spans="1:20" ht="12.75">
      <c r="A58" s="14" t="s">
        <v>31</v>
      </c>
      <c r="B58" s="7">
        <v>322</v>
      </c>
      <c r="C58" s="3">
        <v>284</v>
      </c>
      <c r="D58" s="3">
        <v>297</v>
      </c>
      <c r="E58" s="3">
        <v>275</v>
      </c>
      <c r="F58" s="3">
        <v>219</v>
      </c>
      <c r="G58" s="3">
        <v>408</v>
      </c>
      <c r="H58" s="3">
        <v>482</v>
      </c>
      <c r="I58" s="3">
        <v>106</v>
      </c>
      <c r="J58" s="3">
        <v>326</v>
      </c>
      <c r="K58" s="3">
        <v>369</v>
      </c>
      <c r="L58" s="3">
        <v>283</v>
      </c>
      <c r="M58" s="3">
        <v>201</v>
      </c>
      <c r="N58" s="9">
        <v>3572</v>
      </c>
      <c r="T58" s="12" t="str">
        <f>IF(A58=PRestitoIntebibliotecarioEntra!A58,"si","www")</f>
        <v>si</v>
      </c>
    </row>
    <row r="59" spans="1:20" ht="12.75">
      <c r="A59" s="14" t="s">
        <v>32</v>
      </c>
      <c r="B59" s="7">
        <v>1178</v>
      </c>
      <c r="C59" s="3">
        <v>1130</v>
      </c>
      <c r="D59" s="3">
        <v>1322</v>
      </c>
      <c r="E59" s="3">
        <v>1013</v>
      </c>
      <c r="F59" s="3">
        <v>1131</v>
      </c>
      <c r="G59" s="3">
        <v>993</v>
      </c>
      <c r="H59" s="3">
        <v>1429</v>
      </c>
      <c r="I59" s="3">
        <v>1078</v>
      </c>
      <c r="J59" s="3">
        <v>1193</v>
      </c>
      <c r="K59" s="3">
        <v>1086</v>
      </c>
      <c r="L59" s="3">
        <v>1042</v>
      </c>
      <c r="M59" s="3">
        <v>836</v>
      </c>
      <c r="N59" s="9">
        <v>13431</v>
      </c>
      <c r="T59" s="12" t="str">
        <f>IF(A59=PRestitoIntebibliotecarioEntra!A59,"si","www")</f>
        <v>si</v>
      </c>
    </row>
    <row r="60" spans="1:20" ht="12.75">
      <c r="A60" s="14" t="s">
        <v>33</v>
      </c>
      <c r="B60" s="7">
        <v>374</v>
      </c>
      <c r="C60" s="3">
        <v>340</v>
      </c>
      <c r="D60" s="3">
        <v>461</v>
      </c>
      <c r="E60" s="3">
        <v>223</v>
      </c>
      <c r="F60" s="3">
        <v>225</v>
      </c>
      <c r="G60" s="3">
        <v>407</v>
      </c>
      <c r="H60" s="3">
        <v>414</v>
      </c>
      <c r="I60" s="3">
        <v>109</v>
      </c>
      <c r="J60" s="3">
        <v>272</v>
      </c>
      <c r="K60" s="3">
        <v>303</v>
      </c>
      <c r="L60" s="3">
        <v>406</v>
      </c>
      <c r="M60" s="3">
        <v>374</v>
      </c>
      <c r="N60" s="9">
        <v>3908</v>
      </c>
      <c r="T60" s="12" t="str">
        <f>IF(A60=PRestitoIntebibliotecarioEntra!A60,"si","www")</f>
        <v>si</v>
      </c>
    </row>
    <row r="61" spans="1:20" ht="12.75">
      <c r="A61" s="14" t="s">
        <v>34</v>
      </c>
      <c r="B61" s="7">
        <v>409</v>
      </c>
      <c r="C61" s="3">
        <v>370</v>
      </c>
      <c r="D61" s="3">
        <v>469</v>
      </c>
      <c r="E61" s="3">
        <v>337</v>
      </c>
      <c r="F61" s="3">
        <v>368</v>
      </c>
      <c r="G61" s="3">
        <v>331</v>
      </c>
      <c r="H61" s="3">
        <v>469</v>
      </c>
      <c r="I61" s="3">
        <v>137</v>
      </c>
      <c r="J61" s="3">
        <v>403</v>
      </c>
      <c r="K61" s="3">
        <v>389</v>
      </c>
      <c r="L61" s="3">
        <v>229</v>
      </c>
      <c r="M61" s="3">
        <v>319</v>
      </c>
      <c r="N61" s="9">
        <v>4230</v>
      </c>
      <c r="T61" s="12" t="str">
        <f>IF(A61=PRestitoIntebibliotecarioEntra!A61,"si","www")</f>
        <v>si</v>
      </c>
    </row>
    <row r="62" spans="1:20" ht="12.75">
      <c r="A62" s="14" t="s">
        <v>35</v>
      </c>
      <c r="B62" s="7">
        <v>939</v>
      </c>
      <c r="C62" s="3">
        <v>769</v>
      </c>
      <c r="D62" s="3">
        <v>816</v>
      </c>
      <c r="E62" s="3">
        <v>575</v>
      </c>
      <c r="F62" s="3">
        <v>846</v>
      </c>
      <c r="G62" s="3">
        <v>708</v>
      </c>
      <c r="H62" s="3">
        <v>865</v>
      </c>
      <c r="I62" s="3">
        <v>529</v>
      </c>
      <c r="J62" s="3">
        <v>800</v>
      </c>
      <c r="K62" s="3">
        <v>779</v>
      </c>
      <c r="L62" s="3">
        <v>686</v>
      </c>
      <c r="M62" s="3">
        <v>602</v>
      </c>
      <c r="N62" s="9">
        <v>8914</v>
      </c>
      <c r="T62" s="12" t="str">
        <f>IF(A62=PRestitoIntebibliotecarioEntra!A62,"si","www")</f>
        <v>si</v>
      </c>
    </row>
    <row r="63" spans="1:20" ht="12.75">
      <c r="A63" s="14" t="s">
        <v>78</v>
      </c>
      <c r="B63" s="7">
        <v>877</v>
      </c>
      <c r="C63" s="3">
        <v>887</v>
      </c>
      <c r="D63" s="3">
        <v>835</v>
      </c>
      <c r="E63" s="3">
        <v>790</v>
      </c>
      <c r="F63" s="3">
        <v>775</v>
      </c>
      <c r="G63" s="3">
        <v>647</v>
      </c>
      <c r="H63" s="3">
        <v>1011</v>
      </c>
      <c r="I63" s="3">
        <v>389</v>
      </c>
      <c r="J63" s="3">
        <v>881</v>
      </c>
      <c r="K63" s="3">
        <v>1014</v>
      </c>
      <c r="L63" s="3">
        <v>917</v>
      </c>
      <c r="M63" s="3">
        <v>801</v>
      </c>
      <c r="N63" s="9">
        <v>9824</v>
      </c>
      <c r="T63" s="12" t="str">
        <f>IF(A63=PRestitoIntebibliotecarioEntra!A63,"si","www")</f>
        <v>si</v>
      </c>
    </row>
    <row r="64" spans="1:20" ht="12.75">
      <c r="A64" s="14" t="s">
        <v>36</v>
      </c>
      <c r="B64" s="7">
        <v>2736</v>
      </c>
      <c r="C64" s="3">
        <v>2432</v>
      </c>
      <c r="D64" s="3">
        <v>2421</v>
      </c>
      <c r="E64" s="3">
        <v>2216</v>
      </c>
      <c r="F64" s="3">
        <v>2394</v>
      </c>
      <c r="G64" s="3">
        <v>2020</v>
      </c>
      <c r="H64" s="3">
        <v>2521</v>
      </c>
      <c r="I64" s="3">
        <v>1735</v>
      </c>
      <c r="J64" s="3">
        <v>2296</v>
      </c>
      <c r="K64" s="3">
        <v>2573</v>
      </c>
      <c r="L64" s="3">
        <v>2242</v>
      </c>
      <c r="M64" s="3">
        <v>1902</v>
      </c>
      <c r="N64" s="9">
        <v>27488</v>
      </c>
      <c r="T64" s="12" t="str">
        <f>IF(A64=PRestitoIntebibliotecarioEntra!A64,"si","www")</f>
        <v>si</v>
      </c>
    </row>
    <row r="65" spans="1:20" ht="12.75">
      <c r="A65" s="14" t="s">
        <v>79</v>
      </c>
      <c r="B65" s="7">
        <v>711</v>
      </c>
      <c r="C65" s="3">
        <v>612</v>
      </c>
      <c r="D65" s="3">
        <v>541</v>
      </c>
      <c r="E65" s="3">
        <v>445</v>
      </c>
      <c r="F65" s="3">
        <v>463</v>
      </c>
      <c r="G65" s="3">
        <v>491</v>
      </c>
      <c r="H65" s="3">
        <v>591</v>
      </c>
      <c r="I65" s="3">
        <v>244</v>
      </c>
      <c r="J65" s="3">
        <v>648</v>
      </c>
      <c r="K65" s="3">
        <v>606</v>
      </c>
      <c r="L65" s="3">
        <v>572</v>
      </c>
      <c r="M65" s="3">
        <v>331</v>
      </c>
      <c r="N65" s="9">
        <v>6255</v>
      </c>
      <c r="T65" s="12" t="str">
        <f>IF(A65=PRestitoIntebibliotecarioEntra!A65,"si","www")</f>
        <v>si</v>
      </c>
    </row>
    <row r="66" spans="1:20" ht="12.75">
      <c r="A66" s="14" t="s">
        <v>14</v>
      </c>
      <c r="B66" s="7">
        <v>864</v>
      </c>
      <c r="C66" s="3">
        <v>973</v>
      </c>
      <c r="D66" s="3">
        <v>963</v>
      </c>
      <c r="E66" s="3">
        <v>862</v>
      </c>
      <c r="F66" s="3">
        <v>907</v>
      </c>
      <c r="G66" s="3">
        <v>891</v>
      </c>
      <c r="H66" s="3">
        <v>1059</v>
      </c>
      <c r="I66" s="3">
        <v>636</v>
      </c>
      <c r="J66" s="3">
        <v>821</v>
      </c>
      <c r="K66" s="3">
        <v>601</v>
      </c>
      <c r="L66" s="3">
        <v>466</v>
      </c>
      <c r="M66" s="3">
        <v>541</v>
      </c>
      <c r="N66" s="9">
        <v>9584</v>
      </c>
      <c r="T66" s="12" t="str">
        <f>IF(A66=PRestitoIntebibliotecarioEntra!A66,"si","www")</f>
        <v>si</v>
      </c>
    </row>
    <row r="67" spans="1:20" ht="12.75">
      <c r="A67" s="14" t="s">
        <v>37</v>
      </c>
      <c r="B67" s="7">
        <v>257</v>
      </c>
      <c r="C67" s="3">
        <v>302</v>
      </c>
      <c r="D67" s="3">
        <v>296</v>
      </c>
      <c r="E67" s="3">
        <v>240</v>
      </c>
      <c r="F67" s="3">
        <v>224</v>
      </c>
      <c r="G67" s="3">
        <v>186</v>
      </c>
      <c r="H67" s="3">
        <v>286</v>
      </c>
      <c r="I67" s="3">
        <v>113</v>
      </c>
      <c r="J67" s="3">
        <v>169</v>
      </c>
      <c r="K67" s="3">
        <v>187</v>
      </c>
      <c r="L67" s="3">
        <v>289</v>
      </c>
      <c r="M67" s="3">
        <v>204</v>
      </c>
      <c r="N67" s="9">
        <v>2753</v>
      </c>
      <c r="T67" s="12" t="str">
        <f>IF(A67=PRestitoIntebibliotecarioEntra!A67,"si","www")</f>
        <v>si</v>
      </c>
    </row>
    <row r="68" spans="1:20" ht="12.75">
      <c r="A68" s="14" t="s">
        <v>38</v>
      </c>
      <c r="B68" s="7">
        <v>578</v>
      </c>
      <c r="C68" s="3">
        <v>452</v>
      </c>
      <c r="D68" s="3">
        <v>497</v>
      </c>
      <c r="E68" s="3">
        <v>497</v>
      </c>
      <c r="F68" s="3">
        <v>464</v>
      </c>
      <c r="G68" s="3">
        <v>487</v>
      </c>
      <c r="H68" s="3">
        <v>573</v>
      </c>
      <c r="I68" s="3">
        <v>446</v>
      </c>
      <c r="J68" s="3">
        <v>673</v>
      </c>
      <c r="K68" s="3">
        <v>564</v>
      </c>
      <c r="L68" s="3">
        <v>414</v>
      </c>
      <c r="M68" s="3">
        <v>509</v>
      </c>
      <c r="N68" s="9">
        <v>6154</v>
      </c>
      <c r="T68" s="12" t="str">
        <f>IF(A68=PRestitoIntebibliotecarioEntra!A68,"si","www")</f>
        <v>si</v>
      </c>
    </row>
    <row r="69" spans="1:20" ht="12.75">
      <c r="A69" s="14" t="s">
        <v>60</v>
      </c>
      <c r="B69" s="7">
        <v>432</v>
      </c>
      <c r="C69" s="3">
        <v>477</v>
      </c>
      <c r="D69" s="3">
        <v>439</v>
      </c>
      <c r="E69" s="3">
        <v>416</v>
      </c>
      <c r="F69" s="3">
        <v>454</v>
      </c>
      <c r="G69" s="3">
        <v>495</v>
      </c>
      <c r="H69" s="3">
        <v>534</v>
      </c>
      <c r="I69" s="3">
        <v>203</v>
      </c>
      <c r="J69" s="3">
        <v>490</v>
      </c>
      <c r="K69" s="3">
        <v>550</v>
      </c>
      <c r="L69" s="3">
        <v>500</v>
      </c>
      <c r="M69" s="3">
        <v>410</v>
      </c>
      <c r="N69" s="9">
        <v>5400</v>
      </c>
      <c r="T69" s="12" t="str">
        <f>IF(A69=PRestitoIntebibliotecarioEntra!A69,"si","www")</f>
        <v>si</v>
      </c>
    </row>
    <row r="70" spans="1:20" ht="12.75">
      <c r="A70" s="15" t="s">
        <v>45</v>
      </c>
      <c r="B70" s="8">
        <v>45409</v>
      </c>
      <c r="C70" s="24">
        <v>41719</v>
      </c>
      <c r="D70" s="24">
        <v>40956</v>
      </c>
      <c r="E70" s="24">
        <v>35536</v>
      </c>
      <c r="F70" s="24">
        <v>39858</v>
      </c>
      <c r="G70" s="24">
        <v>38377</v>
      </c>
      <c r="H70" s="24">
        <v>44531</v>
      </c>
      <c r="I70" s="24">
        <v>23082</v>
      </c>
      <c r="J70" s="24">
        <v>41001</v>
      </c>
      <c r="K70" s="24">
        <v>41953</v>
      </c>
      <c r="L70" s="24">
        <v>38094</v>
      </c>
      <c r="M70" s="24">
        <v>32239</v>
      </c>
      <c r="N70" s="2">
        <v>462755</v>
      </c>
      <c r="T70" s="12" t="str">
        <f>IF(A70=PRestitoIntebibliotecarioEntra!A70,"si","www")</f>
        <v>si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30">
      <selection activeCell="N7" sqref="N7:N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14" ht="12.75">
      <c r="A6" s="12" t="s">
        <v>1</v>
      </c>
      <c r="B6" s="11" t="s">
        <v>5</v>
      </c>
      <c r="C6" s="11" t="s">
        <v>80</v>
      </c>
      <c r="D6" s="11" t="s">
        <v>81</v>
      </c>
      <c r="E6" s="11" t="s">
        <v>82</v>
      </c>
      <c r="F6" s="11" t="s">
        <v>83</v>
      </c>
      <c r="G6" s="11" t="s">
        <v>84</v>
      </c>
      <c r="H6" s="11" t="s">
        <v>86</v>
      </c>
      <c r="I6" s="11" t="s">
        <v>87</v>
      </c>
      <c r="J6" s="11" t="s">
        <v>88</v>
      </c>
      <c r="K6" s="11" t="s">
        <v>89</v>
      </c>
      <c r="L6" s="11" t="s">
        <v>90</v>
      </c>
      <c r="M6" s="11" t="s">
        <v>91</v>
      </c>
      <c r="N6" s="25" t="s">
        <v>61</v>
      </c>
    </row>
    <row r="7" spans="1:14" ht="12.75">
      <c r="A7" s="12" t="str">
        <f>PRestitoIntebibliotecarioEsce!A7</f>
        <v>Arese</v>
      </c>
      <c r="B7" s="11">
        <f>Prestitoperelocale!B7+PRestitoIntebibliotecarioEntra!B7+PRestitoIntebibliotecarioEsce!B7</f>
        <v>7503</v>
      </c>
      <c r="C7" s="11">
        <f>Prestitoperelocale!C7+PRestitoIntebibliotecarioEntra!C7+PRestitoIntebibliotecarioEsce!C7</f>
        <v>7846</v>
      </c>
      <c r="D7" s="11">
        <f>Prestitoperelocale!D7+PRestitoIntebibliotecarioEntra!D7+PRestitoIntebibliotecarioEsce!D7</f>
        <v>7395</v>
      </c>
      <c r="E7" s="11">
        <f>Prestitoperelocale!E7+PRestitoIntebibliotecarioEntra!E7+PRestitoIntebibliotecarioEsce!E7</f>
        <v>5711</v>
      </c>
      <c r="F7" s="11">
        <f>Prestitoperelocale!F7+PRestitoIntebibliotecarioEntra!F7+PRestitoIntebibliotecarioEsce!F7</f>
        <v>7217</v>
      </c>
      <c r="G7" s="11">
        <f>Prestitoperelocale!G7+PRestitoIntebibliotecarioEntra!G7+PRestitoIntebibliotecarioEsce!G7</f>
        <v>6856</v>
      </c>
      <c r="H7" s="11">
        <f>Prestitoperelocale!H7+PRestitoIntebibliotecarioEntra!H7+PRestitoIntebibliotecarioEsce!H7</f>
        <v>6759</v>
      </c>
      <c r="I7" s="11">
        <f>Prestitoperelocale!I7+PRestitoIntebibliotecarioEntra!I7+PRestitoIntebibliotecarioEsce!I7</f>
        <v>4992</v>
      </c>
      <c r="J7" s="11">
        <f>Prestitoperelocale!J7+PRestitoIntebibliotecarioEntra!J7+PRestitoIntebibliotecarioEsce!J7</f>
        <v>7285</v>
      </c>
      <c r="K7" s="11">
        <f>Prestitoperelocale!K7+PRestitoIntebibliotecarioEntra!K7+PRestitoIntebibliotecarioEsce!K7</f>
        <v>7938</v>
      </c>
      <c r="L7" s="11">
        <f>Prestitoperelocale!L7+PRestitoIntebibliotecarioEntra!L7+PRestitoIntebibliotecarioEsce!L7</f>
        <v>7265</v>
      </c>
      <c r="M7" s="11">
        <f>Prestitoperelocale!M7+PRestitoIntebibliotecarioEntra!M7+PRestitoIntebibliotecarioEsce!M7</f>
        <v>6523</v>
      </c>
      <c r="N7" s="11">
        <f>Prestitoperelocale!N7+PRestitoIntebibliotecarioEntra!N7+PRestitoIntebibliotecarioEsce!N7</f>
        <v>83290</v>
      </c>
    </row>
    <row r="8" spans="1:14" ht="12.75">
      <c r="A8" s="12" t="str">
        <f>PRestitoIntebibliotecarioEsce!A8</f>
        <v>Arese - Scuola media S. Pellico</v>
      </c>
      <c r="B8" s="11">
        <f>Prestitoperelocale!B8+PRestitoIntebibliotecarioEntra!B8+PRestitoIntebibliotecarioEsce!B8</f>
        <v>0</v>
      </c>
      <c r="C8" s="11">
        <f>Prestitoperelocale!C8+PRestitoIntebibliotecarioEntra!C8+PRestitoIntebibliotecarioEsce!C8</f>
        <v>0</v>
      </c>
      <c r="D8" s="11">
        <f>Prestitoperelocale!D8+PRestitoIntebibliotecarioEntra!D8+PRestitoIntebibliotecarioEsce!D8</f>
        <v>0</v>
      </c>
      <c r="E8" s="11">
        <f>Prestitoperelocale!E8+PRestitoIntebibliotecarioEntra!E8+PRestitoIntebibliotecarioEsce!E8</f>
        <v>0</v>
      </c>
      <c r="F8" s="11">
        <f>Prestitoperelocale!F8+PRestitoIntebibliotecarioEntra!F8+PRestitoIntebibliotecarioEsce!F8</f>
        <v>0</v>
      </c>
      <c r="G8" s="11">
        <f>Prestitoperelocale!G8+PRestitoIntebibliotecarioEntra!G8+PRestitoIntebibliotecarioEsce!G8</f>
        <v>0</v>
      </c>
      <c r="H8" s="11">
        <f>Prestitoperelocale!H8+PRestitoIntebibliotecarioEntra!H8+PRestitoIntebibliotecarioEsce!H8</f>
        <v>0</v>
      </c>
      <c r="I8" s="11">
        <f>Prestitoperelocale!I8+PRestitoIntebibliotecarioEntra!I8+PRestitoIntebibliotecarioEsce!I8</f>
        <v>0</v>
      </c>
      <c r="J8" s="11">
        <f>Prestitoperelocale!J8+PRestitoIntebibliotecarioEntra!J8+PRestitoIntebibliotecarioEsce!J8</f>
        <v>0</v>
      </c>
      <c r="K8" s="11">
        <f>Prestitoperelocale!K8+PRestitoIntebibliotecarioEntra!K8+PRestitoIntebibliotecarioEsce!K8</f>
        <v>0</v>
      </c>
      <c r="L8" s="11">
        <f>Prestitoperelocale!L8+PRestitoIntebibliotecarioEntra!L8+PRestitoIntebibliotecarioEsce!L8</f>
        <v>7</v>
      </c>
      <c r="M8" s="11">
        <f>Prestitoperelocale!M8+PRestitoIntebibliotecarioEntra!M8+PRestitoIntebibliotecarioEsce!M8</f>
        <v>12</v>
      </c>
      <c r="N8" s="11">
        <f>Prestitoperelocale!N8+PRestitoIntebibliotecarioEntra!N8+PRestitoIntebibliotecarioEsce!N8</f>
        <v>19</v>
      </c>
    </row>
    <row r="9" spans="1:14" ht="12.75">
      <c r="A9" s="12" t="str">
        <f>PRestitoIntebibliotecarioEsce!A9</f>
        <v>Baranzate</v>
      </c>
      <c r="B9" s="11">
        <f>Prestitoperelocale!B9+PRestitoIntebibliotecarioEntra!B9+PRestitoIntebibliotecarioEsce!B9</f>
        <v>1425</v>
      </c>
      <c r="C9" s="11">
        <f>Prestitoperelocale!C9+PRestitoIntebibliotecarioEntra!C9+PRestitoIntebibliotecarioEsce!C9</f>
        <v>1456</v>
      </c>
      <c r="D9" s="11">
        <f>Prestitoperelocale!D9+PRestitoIntebibliotecarioEntra!D9+PRestitoIntebibliotecarioEsce!D9</f>
        <v>1445</v>
      </c>
      <c r="E9" s="11">
        <f>Prestitoperelocale!E9+PRestitoIntebibliotecarioEntra!E9+PRestitoIntebibliotecarioEsce!E9</f>
        <v>1285</v>
      </c>
      <c r="F9" s="11">
        <f>Prestitoperelocale!F9+PRestitoIntebibliotecarioEntra!F9+PRestitoIntebibliotecarioEsce!F9</f>
        <v>1383</v>
      </c>
      <c r="G9" s="11">
        <f>Prestitoperelocale!G9+PRestitoIntebibliotecarioEntra!G9+PRestitoIntebibliotecarioEsce!G9</f>
        <v>1716</v>
      </c>
      <c r="H9" s="11">
        <f>Prestitoperelocale!H9+PRestitoIntebibliotecarioEntra!H9+PRestitoIntebibliotecarioEsce!H9</f>
        <v>2180</v>
      </c>
      <c r="I9" s="11">
        <f>Prestitoperelocale!I9+PRestitoIntebibliotecarioEntra!I9+PRestitoIntebibliotecarioEsce!I9</f>
        <v>728</v>
      </c>
      <c r="J9" s="11">
        <f>Prestitoperelocale!J9+PRestitoIntebibliotecarioEntra!J9+PRestitoIntebibliotecarioEsce!J9</f>
        <v>1536</v>
      </c>
      <c r="K9" s="11">
        <f>Prestitoperelocale!K9+PRestitoIntebibliotecarioEntra!K9+PRestitoIntebibliotecarioEsce!K9</f>
        <v>1596</v>
      </c>
      <c r="L9" s="11">
        <f>Prestitoperelocale!L9+PRestitoIntebibliotecarioEntra!L9+PRestitoIntebibliotecarioEsce!L9</f>
        <v>1590</v>
      </c>
      <c r="M9" s="11">
        <f>Prestitoperelocale!M9+PRestitoIntebibliotecarioEntra!M9+PRestitoIntebibliotecarioEsce!M9</f>
        <v>1330</v>
      </c>
      <c r="N9" s="11">
        <f>Prestitoperelocale!N9+PRestitoIntebibliotecarioEntra!N9+PRestitoIntebibliotecarioEsce!N9</f>
        <v>17670</v>
      </c>
    </row>
    <row r="10" spans="1:14" ht="12.75">
      <c r="A10" s="12" t="str">
        <f>PRestitoIntebibliotecarioEsce!A10</f>
        <v>Barbaiana  Biblioteca decentrata  di Lainate</v>
      </c>
      <c r="B10" s="11">
        <f>Prestitoperelocale!B10+PRestitoIntebibliotecarioEntra!B10+PRestitoIntebibliotecarioEsce!B10</f>
        <v>876</v>
      </c>
      <c r="C10" s="11">
        <f>Prestitoperelocale!C10+PRestitoIntebibliotecarioEntra!C10+PRestitoIntebibliotecarioEsce!C10</f>
        <v>1009</v>
      </c>
      <c r="D10" s="11">
        <f>Prestitoperelocale!D10+PRestitoIntebibliotecarioEntra!D10+PRestitoIntebibliotecarioEsce!D10</f>
        <v>941</v>
      </c>
      <c r="E10" s="11">
        <f>Prestitoperelocale!E10+PRestitoIntebibliotecarioEntra!E10+PRestitoIntebibliotecarioEsce!E10</f>
        <v>731</v>
      </c>
      <c r="F10" s="11">
        <f>Prestitoperelocale!F10+PRestitoIntebibliotecarioEntra!F10+PRestitoIntebibliotecarioEsce!F10</f>
        <v>832</v>
      </c>
      <c r="G10" s="11">
        <f>Prestitoperelocale!G10+PRestitoIntebibliotecarioEntra!G10+PRestitoIntebibliotecarioEsce!G10</f>
        <v>905</v>
      </c>
      <c r="H10" s="11">
        <f>Prestitoperelocale!H10+PRestitoIntebibliotecarioEntra!H10+PRestitoIntebibliotecarioEsce!H10</f>
        <v>1080</v>
      </c>
      <c r="I10" s="11">
        <f>Prestitoperelocale!I10+PRestitoIntebibliotecarioEntra!I10+PRestitoIntebibliotecarioEsce!I10</f>
        <v>58</v>
      </c>
      <c r="J10" s="11">
        <f>Prestitoperelocale!J10+PRestitoIntebibliotecarioEntra!J10+PRestitoIntebibliotecarioEsce!J10</f>
        <v>840</v>
      </c>
      <c r="K10" s="11">
        <f>Prestitoperelocale!K10+PRestitoIntebibliotecarioEntra!K10+PRestitoIntebibliotecarioEsce!K10</f>
        <v>908</v>
      </c>
      <c r="L10" s="11">
        <f>Prestitoperelocale!L10+PRestitoIntebibliotecarioEntra!L10+PRestitoIntebibliotecarioEsce!L10</f>
        <v>946</v>
      </c>
      <c r="M10" s="11">
        <f>Prestitoperelocale!M10+PRestitoIntebibliotecarioEntra!M10+PRestitoIntebibliotecarioEsce!M10</f>
        <v>658</v>
      </c>
      <c r="N10" s="11">
        <f>Prestitoperelocale!N10+PRestitoIntebibliotecarioEntra!N10+PRestitoIntebibliotecarioEsce!N10</f>
        <v>9784</v>
      </c>
    </row>
    <row r="11" spans="1:14" ht="12.75">
      <c r="A11" s="12" t="str">
        <f>PRestitoIntebibliotecarioEsce!A11</f>
        <v>Biblioteca Comunale di San Pietro all'Olmo</v>
      </c>
      <c r="B11" s="11">
        <f>Prestitoperelocale!B11+PRestitoIntebibliotecarioEntra!B11+PRestitoIntebibliotecarioEsce!B11</f>
        <v>1320</v>
      </c>
      <c r="C11" s="11">
        <f>Prestitoperelocale!C11+PRestitoIntebibliotecarioEntra!C11+PRestitoIntebibliotecarioEsce!C11</f>
        <v>1447</v>
      </c>
      <c r="D11" s="11">
        <f>Prestitoperelocale!D11+PRestitoIntebibliotecarioEntra!D11+PRestitoIntebibliotecarioEsce!D11</f>
        <v>1529</v>
      </c>
      <c r="E11" s="11">
        <f>Prestitoperelocale!E11+PRestitoIntebibliotecarioEntra!E11+PRestitoIntebibliotecarioEsce!E11</f>
        <v>1220</v>
      </c>
      <c r="F11" s="11">
        <f>Prestitoperelocale!F11+PRestitoIntebibliotecarioEntra!F11+PRestitoIntebibliotecarioEsce!F11</f>
        <v>1446</v>
      </c>
      <c r="G11" s="11">
        <f>Prestitoperelocale!G11+PRestitoIntebibliotecarioEntra!G11+PRestitoIntebibliotecarioEsce!G11</f>
        <v>1169</v>
      </c>
      <c r="H11" s="11">
        <f>Prestitoperelocale!H11+PRestitoIntebibliotecarioEntra!H11+PRestitoIntebibliotecarioEsce!H11</f>
        <v>1228</v>
      </c>
      <c r="I11" s="11">
        <f>Prestitoperelocale!I11+PRestitoIntebibliotecarioEntra!I11+PRestitoIntebibliotecarioEsce!I11</f>
        <v>666</v>
      </c>
      <c r="J11" s="11">
        <f>Prestitoperelocale!J11+PRestitoIntebibliotecarioEntra!J11+PRestitoIntebibliotecarioEsce!J11</f>
        <v>1281</v>
      </c>
      <c r="K11" s="11">
        <f>Prestitoperelocale!K11+PRestitoIntebibliotecarioEntra!K11+PRestitoIntebibliotecarioEsce!K11</f>
        <v>1176</v>
      </c>
      <c r="L11" s="11">
        <f>Prestitoperelocale!L11+PRestitoIntebibliotecarioEntra!L11+PRestitoIntebibliotecarioEsce!L11</f>
        <v>1162</v>
      </c>
      <c r="M11" s="11">
        <f>Prestitoperelocale!M11+PRestitoIntebibliotecarioEntra!M11+PRestitoIntebibliotecarioEsce!M11</f>
        <v>989</v>
      </c>
      <c r="N11" s="11">
        <f>Prestitoperelocale!N11+PRestitoIntebibliotecarioEntra!N11+PRestitoIntebibliotecarioEsce!N11</f>
        <v>14633</v>
      </c>
    </row>
    <row r="12" spans="1:14" ht="12.75">
      <c r="A12" s="12" t="str">
        <f>PRestitoIntebibliotecarioEsce!A12</f>
        <v>Bollate</v>
      </c>
      <c r="B12" s="11">
        <f>Prestitoperelocale!B12+PRestitoIntebibliotecarioEntra!B12+PRestitoIntebibliotecarioEsce!B12</f>
        <v>11298</v>
      </c>
      <c r="C12" s="11">
        <f>Prestitoperelocale!C12+PRestitoIntebibliotecarioEntra!C12+PRestitoIntebibliotecarioEsce!C12</f>
        <v>9789</v>
      </c>
      <c r="D12" s="11">
        <f>Prestitoperelocale!D12+PRestitoIntebibliotecarioEntra!D12+PRestitoIntebibliotecarioEsce!D12</f>
        <v>9352</v>
      </c>
      <c r="E12" s="11">
        <f>Prestitoperelocale!E12+PRestitoIntebibliotecarioEntra!E12+PRestitoIntebibliotecarioEsce!E12</f>
        <v>8613</v>
      </c>
      <c r="F12" s="11">
        <f>Prestitoperelocale!F12+PRestitoIntebibliotecarioEntra!F12+PRestitoIntebibliotecarioEsce!F12</f>
        <v>9029</v>
      </c>
      <c r="G12" s="11">
        <f>Prestitoperelocale!G12+PRestitoIntebibliotecarioEntra!G12+PRestitoIntebibliotecarioEsce!G12</f>
        <v>10800</v>
      </c>
      <c r="H12" s="11">
        <f>Prestitoperelocale!H12+PRestitoIntebibliotecarioEntra!H12+PRestitoIntebibliotecarioEsce!H12</f>
        <v>11551</v>
      </c>
      <c r="I12" s="11">
        <f>Prestitoperelocale!I12+PRestitoIntebibliotecarioEntra!I12+PRestitoIntebibliotecarioEsce!I12</f>
        <v>7062</v>
      </c>
      <c r="J12" s="11">
        <f>Prestitoperelocale!J12+PRestitoIntebibliotecarioEntra!J12+PRestitoIntebibliotecarioEsce!J12</f>
        <v>9950</v>
      </c>
      <c r="K12" s="11">
        <f>Prestitoperelocale!K12+PRestitoIntebibliotecarioEntra!K12+PRestitoIntebibliotecarioEsce!K12</f>
        <v>10216</v>
      </c>
      <c r="L12" s="11">
        <f>Prestitoperelocale!L12+PRestitoIntebibliotecarioEntra!L12+PRestitoIntebibliotecarioEsce!L12</f>
        <v>9520</v>
      </c>
      <c r="M12" s="11">
        <f>Prestitoperelocale!M12+PRestitoIntebibliotecarioEntra!M12+PRestitoIntebibliotecarioEsce!M12</f>
        <v>8565</v>
      </c>
      <c r="N12" s="11">
        <f>Prestitoperelocale!N12+PRestitoIntebibliotecarioEntra!N12+PRestitoIntebibliotecarioEsce!N12</f>
        <v>115745</v>
      </c>
    </row>
    <row r="13" spans="1:14" ht="12.75">
      <c r="A13" s="12" t="str">
        <f>PRestitoIntebibliotecarioEsce!A13</f>
        <v>Bollate - Cascina del Sole</v>
      </c>
      <c r="B13" s="11">
        <f>Prestitoperelocale!B13+PRestitoIntebibliotecarioEntra!B13+PRestitoIntebibliotecarioEsce!B13</f>
        <v>19</v>
      </c>
      <c r="C13" s="11">
        <f>Prestitoperelocale!C13+PRestitoIntebibliotecarioEntra!C13+PRestitoIntebibliotecarioEsce!C13</f>
        <v>95</v>
      </c>
      <c r="D13" s="11">
        <f>Prestitoperelocale!D13+PRestitoIntebibliotecarioEntra!D13+PRestitoIntebibliotecarioEsce!D13</f>
        <v>29</v>
      </c>
      <c r="E13" s="11">
        <f>Prestitoperelocale!E13+PRestitoIntebibliotecarioEntra!E13+PRestitoIntebibliotecarioEsce!E13</f>
        <v>54</v>
      </c>
      <c r="F13" s="11">
        <f>Prestitoperelocale!F13+PRestitoIntebibliotecarioEntra!F13+PRestitoIntebibliotecarioEsce!F13</f>
        <v>114</v>
      </c>
      <c r="G13" s="11">
        <f>Prestitoperelocale!G13+PRestitoIntebibliotecarioEntra!G13+PRestitoIntebibliotecarioEsce!G13</f>
        <v>64</v>
      </c>
      <c r="H13" s="11">
        <f>Prestitoperelocale!H13+PRestitoIntebibliotecarioEntra!H13+PRestitoIntebibliotecarioEsce!H13</f>
        <v>0</v>
      </c>
      <c r="I13" s="11">
        <f>Prestitoperelocale!I13+PRestitoIntebibliotecarioEntra!I13+PRestitoIntebibliotecarioEsce!I13</f>
        <v>0</v>
      </c>
      <c r="J13" s="11">
        <f>Prestitoperelocale!J13+PRestitoIntebibliotecarioEntra!J13+PRestitoIntebibliotecarioEsce!J13</f>
        <v>2</v>
      </c>
      <c r="K13" s="11">
        <f>Prestitoperelocale!K13+PRestitoIntebibliotecarioEntra!K13+PRestitoIntebibliotecarioEsce!K13</f>
        <v>34</v>
      </c>
      <c r="L13" s="11">
        <f>Prestitoperelocale!L13+PRestitoIntebibliotecarioEntra!L13+PRestitoIntebibliotecarioEsce!L13</f>
        <v>28</v>
      </c>
      <c r="M13" s="11">
        <f>Prestitoperelocale!M13+PRestitoIntebibliotecarioEntra!M13+PRestitoIntebibliotecarioEsce!M13</f>
        <v>92</v>
      </c>
      <c r="N13" s="11">
        <f>Prestitoperelocale!N13+PRestitoIntebibliotecarioEntra!N13+PRestitoIntebibliotecarioEsce!N13</f>
        <v>531</v>
      </c>
    </row>
    <row r="14" spans="1:14" ht="12.75">
      <c r="A14" s="12" t="str">
        <f>PRestitoIntebibliotecarioEsce!A14</f>
        <v>Bollate - Cassina Nuova</v>
      </c>
      <c r="B14" s="11">
        <f>Prestitoperelocale!B14+PRestitoIntebibliotecarioEntra!B14+PRestitoIntebibliotecarioEsce!B14</f>
        <v>2255</v>
      </c>
      <c r="C14" s="11">
        <f>Prestitoperelocale!C14+PRestitoIntebibliotecarioEntra!C14+PRestitoIntebibliotecarioEsce!C14</f>
        <v>1968</v>
      </c>
      <c r="D14" s="11">
        <f>Prestitoperelocale!D14+PRestitoIntebibliotecarioEntra!D14+PRestitoIntebibliotecarioEsce!D14</f>
        <v>2102</v>
      </c>
      <c r="E14" s="11">
        <f>Prestitoperelocale!E14+PRestitoIntebibliotecarioEntra!E14+PRestitoIntebibliotecarioEsce!E14</f>
        <v>1844</v>
      </c>
      <c r="F14" s="11">
        <f>Prestitoperelocale!F14+PRestitoIntebibliotecarioEntra!F14+PRestitoIntebibliotecarioEsce!F14</f>
        <v>1832</v>
      </c>
      <c r="G14" s="11">
        <f>Prestitoperelocale!G14+PRestitoIntebibliotecarioEntra!G14+PRestitoIntebibliotecarioEsce!G14</f>
        <v>1789</v>
      </c>
      <c r="H14" s="11">
        <f>Prestitoperelocale!H14+PRestitoIntebibliotecarioEntra!H14+PRestitoIntebibliotecarioEsce!H14</f>
        <v>2312</v>
      </c>
      <c r="I14" s="11">
        <f>Prestitoperelocale!I14+PRestitoIntebibliotecarioEntra!I14+PRestitoIntebibliotecarioEsce!I14</f>
        <v>367</v>
      </c>
      <c r="J14" s="11">
        <f>Prestitoperelocale!J14+PRestitoIntebibliotecarioEntra!J14+PRestitoIntebibliotecarioEsce!J14</f>
        <v>2226</v>
      </c>
      <c r="K14" s="11">
        <f>Prestitoperelocale!K14+PRestitoIntebibliotecarioEntra!K14+PRestitoIntebibliotecarioEsce!K14</f>
        <v>2145</v>
      </c>
      <c r="L14" s="11">
        <f>Prestitoperelocale!L14+PRestitoIntebibliotecarioEntra!L14+PRestitoIntebibliotecarioEsce!L14</f>
        <v>1955</v>
      </c>
      <c r="M14" s="11">
        <f>Prestitoperelocale!M14+PRestitoIntebibliotecarioEntra!M14+PRestitoIntebibliotecarioEsce!M14</f>
        <v>1828</v>
      </c>
      <c r="N14" s="11">
        <f>Prestitoperelocale!N14+PRestitoIntebibliotecarioEntra!N14+PRestitoIntebibliotecarioEsce!N14</f>
        <v>22623</v>
      </c>
    </row>
    <row r="15" spans="1:14" ht="12.75">
      <c r="A15" s="12" t="str">
        <f>PRestitoIntebibliotecarioEsce!A15</f>
        <v>Bollate - I.T.C. Levi_Rotterdam</v>
      </c>
      <c r="B15" s="11">
        <f>Prestitoperelocale!B15+PRestitoIntebibliotecarioEntra!B15+PRestitoIntebibliotecarioEsce!B15</f>
        <v>120</v>
      </c>
      <c r="C15" s="11">
        <f>Prestitoperelocale!C15+PRestitoIntebibliotecarioEntra!C15+PRestitoIntebibliotecarioEsce!C15</f>
        <v>64</v>
      </c>
      <c r="D15" s="11">
        <f>Prestitoperelocale!D15+PRestitoIntebibliotecarioEntra!D15+PRestitoIntebibliotecarioEsce!D15</f>
        <v>142</v>
      </c>
      <c r="E15" s="11">
        <f>Prestitoperelocale!E15+PRestitoIntebibliotecarioEntra!E15+PRestitoIntebibliotecarioEsce!E15</f>
        <v>106</v>
      </c>
      <c r="F15" s="11">
        <f>Prestitoperelocale!F15+PRestitoIntebibliotecarioEntra!F15+PRestitoIntebibliotecarioEsce!F15</f>
        <v>99</v>
      </c>
      <c r="G15" s="11">
        <f>Prestitoperelocale!G15+PRestitoIntebibliotecarioEntra!G15+PRestitoIntebibliotecarioEsce!G15</f>
        <v>54</v>
      </c>
      <c r="H15" s="11">
        <f>Prestitoperelocale!H15+PRestitoIntebibliotecarioEntra!H15+PRestitoIntebibliotecarioEsce!H15</f>
        <v>0</v>
      </c>
      <c r="I15" s="11">
        <f>Prestitoperelocale!I15+PRestitoIntebibliotecarioEntra!I15+PRestitoIntebibliotecarioEsce!I15</f>
        <v>0</v>
      </c>
      <c r="J15" s="11">
        <f>Prestitoperelocale!J15+PRestitoIntebibliotecarioEntra!J15+PRestitoIntebibliotecarioEsce!J15</f>
        <v>65</v>
      </c>
      <c r="K15" s="11">
        <f>Prestitoperelocale!K15+PRestitoIntebibliotecarioEntra!K15+PRestitoIntebibliotecarioEsce!K15</f>
        <v>140</v>
      </c>
      <c r="L15" s="11">
        <f>Prestitoperelocale!L15+PRestitoIntebibliotecarioEntra!L15+PRestitoIntebibliotecarioEsce!L15</f>
        <v>119</v>
      </c>
      <c r="M15" s="11">
        <f>Prestitoperelocale!M15+PRestitoIntebibliotecarioEntra!M15+PRestitoIntebibliotecarioEsce!M15</f>
        <v>179</v>
      </c>
      <c r="N15" s="11">
        <f>Prestitoperelocale!N15+PRestitoIntebibliotecarioEntra!N15+PRestitoIntebibliotecarioEsce!N15</f>
        <v>1088</v>
      </c>
    </row>
    <row r="16" spans="1:14" ht="12.75">
      <c r="A16" s="12" t="str">
        <f>PRestitoIntebibliotecarioEsce!A16</f>
        <v>Bollate - Ospiate</v>
      </c>
      <c r="B16" s="11">
        <f>Prestitoperelocale!B16+PRestitoIntebibliotecarioEntra!B16+PRestitoIntebibliotecarioEsce!B16</f>
        <v>234</v>
      </c>
      <c r="C16" s="11">
        <f>Prestitoperelocale!C16+PRestitoIntebibliotecarioEntra!C16+PRestitoIntebibliotecarioEsce!C16</f>
        <v>186</v>
      </c>
      <c r="D16" s="11">
        <f>Prestitoperelocale!D16+PRestitoIntebibliotecarioEntra!D16+PRestitoIntebibliotecarioEsce!D16</f>
        <v>137</v>
      </c>
      <c r="E16" s="11">
        <f>Prestitoperelocale!E16+PRestitoIntebibliotecarioEntra!E16+PRestitoIntebibliotecarioEsce!E16</f>
        <v>154</v>
      </c>
      <c r="F16" s="11">
        <f>Prestitoperelocale!F16+PRestitoIntebibliotecarioEntra!F16+PRestitoIntebibliotecarioEsce!F16</f>
        <v>18</v>
      </c>
      <c r="G16" s="11">
        <f>Prestitoperelocale!G16+PRestitoIntebibliotecarioEntra!G16+PRestitoIntebibliotecarioEsce!G16</f>
        <v>0</v>
      </c>
      <c r="H16" s="11">
        <f>Prestitoperelocale!H16+PRestitoIntebibliotecarioEntra!H16+PRestitoIntebibliotecarioEsce!H16</f>
        <v>0</v>
      </c>
      <c r="I16" s="11">
        <f>Prestitoperelocale!I16+PRestitoIntebibliotecarioEntra!I16+PRestitoIntebibliotecarioEsce!I16</f>
        <v>0</v>
      </c>
      <c r="J16" s="11">
        <f>Prestitoperelocale!J16+PRestitoIntebibliotecarioEntra!J16+PRestitoIntebibliotecarioEsce!J16</f>
        <v>0</v>
      </c>
      <c r="K16" s="11">
        <f>Prestitoperelocale!K16+PRestitoIntebibliotecarioEntra!K16+PRestitoIntebibliotecarioEsce!K16</f>
        <v>1</v>
      </c>
      <c r="L16" s="11">
        <f>Prestitoperelocale!L16+PRestitoIntebibliotecarioEntra!L16+PRestitoIntebibliotecarioEsce!L16</f>
        <v>119</v>
      </c>
      <c r="M16" s="11">
        <f>Prestitoperelocale!M16+PRestitoIntebibliotecarioEntra!M16+PRestitoIntebibliotecarioEsce!M16</f>
        <v>1</v>
      </c>
      <c r="N16" s="11">
        <f>Prestitoperelocale!N16+PRestitoIntebibliotecarioEntra!N16+PRestitoIntebibliotecarioEsce!N16</f>
        <v>850</v>
      </c>
    </row>
    <row r="17" spans="1:14" ht="12.75">
      <c r="A17" s="12" t="str">
        <f>PRestitoIntebibliotecarioEsce!A17</f>
        <v>Bollate - Scuola primaria Maria Montessori</v>
      </c>
      <c r="B17" s="11">
        <f>Prestitoperelocale!B17+PRestitoIntebibliotecarioEntra!B17+PRestitoIntebibliotecarioEsce!B17</f>
        <v>88</v>
      </c>
      <c r="C17" s="11">
        <f>Prestitoperelocale!C17+PRestitoIntebibliotecarioEntra!C17+PRestitoIntebibliotecarioEsce!C17</f>
        <v>131</v>
      </c>
      <c r="D17" s="11">
        <f>Prestitoperelocale!D17+PRestitoIntebibliotecarioEntra!D17+PRestitoIntebibliotecarioEsce!D17</f>
        <v>146</v>
      </c>
      <c r="E17" s="11">
        <f>Prestitoperelocale!E17+PRestitoIntebibliotecarioEntra!E17+PRestitoIntebibliotecarioEsce!E17</f>
        <v>162</v>
      </c>
      <c r="F17" s="11">
        <f>Prestitoperelocale!F17+PRestitoIntebibliotecarioEntra!F17+PRestitoIntebibliotecarioEsce!F17</f>
        <v>0</v>
      </c>
      <c r="G17" s="11">
        <f>Prestitoperelocale!G17+PRestitoIntebibliotecarioEntra!G17+PRestitoIntebibliotecarioEsce!G17</f>
        <v>0</v>
      </c>
      <c r="H17" s="11">
        <f>Prestitoperelocale!H17+PRestitoIntebibliotecarioEntra!H17+PRestitoIntebibliotecarioEsce!H17</f>
        <v>0</v>
      </c>
      <c r="I17" s="11">
        <f>Prestitoperelocale!I17+PRestitoIntebibliotecarioEntra!I17+PRestitoIntebibliotecarioEsce!I17</f>
        <v>0</v>
      </c>
      <c r="J17" s="11">
        <f>Prestitoperelocale!J17+PRestitoIntebibliotecarioEntra!J17+PRestitoIntebibliotecarioEsce!J17</f>
        <v>0</v>
      </c>
      <c r="K17" s="11">
        <f>Prestitoperelocale!K17+PRestitoIntebibliotecarioEntra!K17+PRestitoIntebibliotecarioEsce!K17</f>
        <v>98</v>
      </c>
      <c r="L17" s="11">
        <f>Prestitoperelocale!L17+PRestitoIntebibliotecarioEntra!L17+PRestitoIntebibliotecarioEsce!L17</f>
        <v>42</v>
      </c>
      <c r="M17" s="11">
        <f>Prestitoperelocale!M17+PRestitoIntebibliotecarioEntra!M17+PRestitoIntebibliotecarioEsce!M17</f>
        <v>142</v>
      </c>
      <c r="N17" s="11">
        <f>Prestitoperelocale!N17+PRestitoIntebibliotecarioEntra!N17+PRestitoIntebibliotecarioEsce!N17</f>
        <v>809</v>
      </c>
    </row>
    <row r="18" spans="1:14" ht="12.75">
      <c r="A18" s="12" t="str">
        <f>PRestitoIntebibliotecarioEsce!A18</f>
        <v>Bresso</v>
      </c>
      <c r="B18" s="11">
        <f>Prestitoperelocale!B18+PRestitoIntebibliotecarioEntra!B18+PRestitoIntebibliotecarioEsce!B18</f>
        <v>4647</v>
      </c>
      <c r="C18" s="11">
        <f>Prestitoperelocale!C18+PRestitoIntebibliotecarioEntra!C18+PRestitoIntebibliotecarioEsce!C18</f>
        <v>3911</v>
      </c>
      <c r="D18" s="11">
        <f>Prestitoperelocale!D18+PRestitoIntebibliotecarioEntra!D18+PRestitoIntebibliotecarioEsce!D18</f>
        <v>4324</v>
      </c>
      <c r="E18" s="11">
        <f>Prestitoperelocale!E18+PRestitoIntebibliotecarioEntra!E18+PRestitoIntebibliotecarioEsce!E18</f>
        <v>4176</v>
      </c>
      <c r="F18" s="11">
        <f>Prestitoperelocale!F18+PRestitoIntebibliotecarioEntra!F18+PRestitoIntebibliotecarioEsce!F18</f>
        <v>4054</v>
      </c>
      <c r="G18" s="11">
        <f>Prestitoperelocale!G18+PRestitoIntebibliotecarioEntra!G18+PRestitoIntebibliotecarioEsce!G18</f>
        <v>3748</v>
      </c>
      <c r="H18" s="11">
        <f>Prestitoperelocale!H18+PRestitoIntebibliotecarioEntra!H18+PRestitoIntebibliotecarioEsce!H18</f>
        <v>4872</v>
      </c>
      <c r="I18" s="11">
        <f>Prestitoperelocale!I18+PRestitoIntebibliotecarioEntra!I18+PRestitoIntebibliotecarioEsce!I18</f>
        <v>669</v>
      </c>
      <c r="J18" s="11">
        <f>Prestitoperelocale!J18+PRestitoIntebibliotecarioEntra!J18+PRestitoIntebibliotecarioEsce!J18</f>
        <v>4402</v>
      </c>
      <c r="K18" s="11">
        <f>Prestitoperelocale!K18+PRestitoIntebibliotecarioEntra!K18+PRestitoIntebibliotecarioEsce!K18</f>
        <v>3894</v>
      </c>
      <c r="L18" s="11">
        <f>Prestitoperelocale!L18+PRestitoIntebibliotecarioEntra!L18+PRestitoIntebibliotecarioEsce!L18</f>
        <v>3417</v>
      </c>
      <c r="M18" s="11">
        <f>Prestitoperelocale!M18+PRestitoIntebibliotecarioEntra!M18+PRestitoIntebibliotecarioEsce!M18</f>
        <v>3536</v>
      </c>
      <c r="N18" s="11">
        <f>Prestitoperelocale!N18+PRestitoIntebibliotecarioEntra!N18+PRestitoIntebibliotecarioEsce!N18</f>
        <v>45650</v>
      </c>
    </row>
    <row r="19" spans="1:14" ht="12.75">
      <c r="A19" s="12" t="str">
        <f>PRestitoIntebibliotecarioEsce!A19</f>
        <v>Busto Garolfo  -  Biblioteca Comunale</v>
      </c>
      <c r="B19" s="11">
        <f>Prestitoperelocale!B19+PRestitoIntebibliotecarioEntra!B19+PRestitoIntebibliotecarioEsce!B19</f>
        <v>3198</v>
      </c>
      <c r="C19" s="11">
        <f>Prestitoperelocale!C19+PRestitoIntebibliotecarioEntra!C19+PRestitoIntebibliotecarioEsce!C19</f>
        <v>3042</v>
      </c>
      <c r="D19" s="11">
        <f>Prestitoperelocale!D19+PRestitoIntebibliotecarioEntra!D19+PRestitoIntebibliotecarioEsce!D19</f>
        <v>3799</v>
      </c>
      <c r="E19" s="11">
        <f>Prestitoperelocale!E19+PRestitoIntebibliotecarioEntra!E19+PRestitoIntebibliotecarioEsce!E19</f>
        <v>3613</v>
      </c>
      <c r="F19" s="11">
        <f>Prestitoperelocale!F19+PRestitoIntebibliotecarioEntra!F19+PRestitoIntebibliotecarioEsce!F19</f>
        <v>3466</v>
      </c>
      <c r="G19" s="11">
        <f>Prestitoperelocale!G19+PRestitoIntebibliotecarioEntra!G19+PRestitoIntebibliotecarioEsce!G19</f>
        <v>3043</v>
      </c>
      <c r="H19" s="11">
        <f>Prestitoperelocale!H19+PRestitoIntebibliotecarioEntra!H19+PRestitoIntebibliotecarioEsce!H19</f>
        <v>3474</v>
      </c>
      <c r="I19" s="11">
        <f>Prestitoperelocale!I19+PRestitoIntebibliotecarioEntra!I19+PRestitoIntebibliotecarioEsce!I19</f>
        <v>2632</v>
      </c>
      <c r="J19" s="11">
        <f>Prestitoperelocale!J19+PRestitoIntebibliotecarioEntra!J19+PRestitoIntebibliotecarioEsce!J19</f>
        <v>3077</v>
      </c>
      <c r="K19" s="11">
        <f>Prestitoperelocale!K19+PRestitoIntebibliotecarioEntra!K19+PRestitoIntebibliotecarioEsce!K19</f>
        <v>2860</v>
      </c>
      <c r="L19" s="11">
        <f>Prestitoperelocale!L19+PRestitoIntebibliotecarioEntra!L19+PRestitoIntebibliotecarioEsce!L19</f>
        <v>2719</v>
      </c>
      <c r="M19" s="11">
        <f>Prestitoperelocale!M19+PRestitoIntebibliotecarioEntra!M19+PRestitoIntebibliotecarioEsce!M19</f>
        <v>2565</v>
      </c>
      <c r="N19" s="11">
        <f>Prestitoperelocale!N19+PRestitoIntebibliotecarioEntra!N19+PRestitoIntebibliotecarioEsce!N19</f>
        <v>37488</v>
      </c>
    </row>
    <row r="20" spans="1:14" ht="12.75">
      <c r="A20" s="12" t="str">
        <f>PRestitoIntebibliotecarioEsce!A20</f>
        <v>Canegrate - Biblioteca Civica " G. Bassi"</v>
      </c>
      <c r="B20" s="11">
        <f>Prestitoperelocale!B20+PRestitoIntebibliotecarioEntra!B20+PRestitoIntebibliotecarioEsce!B20</f>
        <v>1855</v>
      </c>
      <c r="C20" s="11">
        <f>Prestitoperelocale!C20+PRestitoIntebibliotecarioEntra!C20+PRestitoIntebibliotecarioEsce!C20</f>
        <v>1612</v>
      </c>
      <c r="D20" s="11">
        <f>Prestitoperelocale!D20+PRestitoIntebibliotecarioEntra!D20+PRestitoIntebibliotecarioEsce!D20</f>
        <v>1710</v>
      </c>
      <c r="E20" s="11">
        <f>Prestitoperelocale!E20+PRestitoIntebibliotecarioEntra!E20+PRestitoIntebibliotecarioEsce!E20</f>
        <v>1224</v>
      </c>
      <c r="F20" s="11">
        <f>Prestitoperelocale!F20+PRestitoIntebibliotecarioEntra!F20+PRestitoIntebibliotecarioEsce!F20</f>
        <v>1816</v>
      </c>
      <c r="G20" s="11">
        <f>Prestitoperelocale!G20+PRestitoIntebibliotecarioEntra!G20+PRestitoIntebibliotecarioEsce!G20</f>
        <v>1673</v>
      </c>
      <c r="H20" s="11">
        <f>Prestitoperelocale!H20+PRestitoIntebibliotecarioEntra!H20+PRestitoIntebibliotecarioEsce!H20</f>
        <v>2033</v>
      </c>
      <c r="I20" s="11">
        <f>Prestitoperelocale!I20+PRestitoIntebibliotecarioEntra!I20+PRestitoIntebibliotecarioEsce!I20</f>
        <v>1077</v>
      </c>
      <c r="J20" s="11">
        <f>Prestitoperelocale!J20+PRestitoIntebibliotecarioEntra!J20+PRestitoIntebibliotecarioEsce!J20</f>
        <v>1787</v>
      </c>
      <c r="K20" s="11">
        <f>Prestitoperelocale!K20+PRestitoIntebibliotecarioEntra!K20+PRestitoIntebibliotecarioEsce!K20</f>
        <v>1728</v>
      </c>
      <c r="L20" s="11">
        <f>Prestitoperelocale!L20+PRestitoIntebibliotecarioEntra!L20+PRestitoIntebibliotecarioEsce!L20</f>
        <v>1788</v>
      </c>
      <c r="M20" s="11">
        <f>Prestitoperelocale!M20+PRestitoIntebibliotecarioEntra!M20+PRestitoIntebibliotecarioEsce!M20</f>
        <v>1757</v>
      </c>
      <c r="N20" s="11">
        <f>Prestitoperelocale!N20+PRestitoIntebibliotecarioEntra!N20+PRestitoIntebibliotecarioEsce!N20</f>
        <v>20060</v>
      </c>
    </row>
    <row r="21" spans="1:14" ht="12.75">
      <c r="A21" s="12" t="str">
        <f>PRestitoIntebibliotecarioEsce!A21</f>
        <v>Casorezzo (non fa più parte del CSBNO)</v>
      </c>
      <c r="B21" s="11">
        <f>Prestitoperelocale!B21+PRestitoIntebibliotecarioEntra!B21+PRestitoIntebibliotecarioEsce!B21</f>
        <v>0</v>
      </c>
      <c r="C21" s="11">
        <f>Prestitoperelocale!C21+PRestitoIntebibliotecarioEntra!C21+PRestitoIntebibliotecarioEsce!C21</f>
        <v>0</v>
      </c>
      <c r="D21" s="11">
        <f>Prestitoperelocale!D21+PRestitoIntebibliotecarioEntra!D21+PRestitoIntebibliotecarioEsce!D21</f>
        <v>0</v>
      </c>
      <c r="E21" s="11">
        <f>Prestitoperelocale!E21+PRestitoIntebibliotecarioEntra!E21+PRestitoIntebibliotecarioEsce!E21</f>
        <v>0</v>
      </c>
      <c r="F21" s="11">
        <f>Prestitoperelocale!F21+PRestitoIntebibliotecarioEntra!F21+PRestitoIntebibliotecarioEsce!F21</f>
        <v>0</v>
      </c>
      <c r="G21" s="11">
        <f>Prestitoperelocale!G21+PRestitoIntebibliotecarioEntra!G21+PRestitoIntebibliotecarioEsce!G21</f>
        <v>0</v>
      </c>
      <c r="H21" s="11">
        <f>Prestitoperelocale!H21+PRestitoIntebibliotecarioEntra!H21+PRestitoIntebibliotecarioEsce!H21</f>
        <v>0</v>
      </c>
      <c r="I21" s="11">
        <f>Prestitoperelocale!I21+PRestitoIntebibliotecarioEntra!I21+PRestitoIntebibliotecarioEsce!I21</f>
        <v>0</v>
      </c>
      <c r="J21" s="11">
        <f>Prestitoperelocale!J21+PRestitoIntebibliotecarioEntra!J21+PRestitoIntebibliotecarioEsce!J21</f>
        <v>0</v>
      </c>
      <c r="K21" s="11">
        <f>Prestitoperelocale!K21+PRestitoIntebibliotecarioEntra!K21+PRestitoIntebibliotecarioEsce!K21</f>
        <v>0</v>
      </c>
      <c r="L21" s="11">
        <f>Prestitoperelocale!L21+PRestitoIntebibliotecarioEntra!L21+PRestitoIntebibliotecarioEsce!L21</f>
        <v>0</v>
      </c>
      <c r="M21" s="11">
        <f>Prestitoperelocale!M21+PRestitoIntebibliotecarioEntra!M21+PRestitoIntebibliotecarioEsce!M21</f>
        <v>0</v>
      </c>
      <c r="N21" s="11">
        <f>Prestitoperelocale!N21+PRestitoIntebibliotecarioEntra!N21+PRestitoIntebibliotecarioEsce!N21</f>
        <v>0</v>
      </c>
    </row>
    <row r="22" spans="1:14" ht="12.75">
      <c r="A22" s="12" t="str">
        <f>PRestitoIntebibliotecarioEsce!A22</f>
        <v>Cerro Maggiore</v>
      </c>
      <c r="B22" s="11">
        <f>Prestitoperelocale!B22+PRestitoIntebibliotecarioEntra!B22+PRestitoIntebibliotecarioEsce!B22</f>
        <v>1277</v>
      </c>
      <c r="C22" s="11">
        <f>Prestitoperelocale!C22+PRestitoIntebibliotecarioEntra!C22+PRestitoIntebibliotecarioEsce!C22</f>
        <v>1050</v>
      </c>
      <c r="D22" s="11">
        <f>Prestitoperelocale!D22+PRestitoIntebibliotecarioEntra!D22+PRestitoIntebibliotecarioEsce!D22</f>
        <v>1017</v>
      </c>
      <c r="E22" s="11">
        <f>Prestitoperelocale!E22+PRestitoIntebibliotecarioEntra!E22+PRestitoIntebibliotecarioEsce!E22</f>
        <v>940</v>
      </c>
      <c r="F22" s="11">
        <f>Prestitoperelocale!F22+PRestitoIntebibliotecarioEntra!F22+PRestitoIntebibliotecarioEsce!F22</f>
        <v>978</v>
      </c>
      <c r="G22" s="11">
        <f>Prestitoperelocale!G22+PRestitoIntebibliotecarioEntra!G22+PRestitoIntebibliotecarioEsce!G22</f>
        <v>1059</v>
      </c>
      <c r="H22" s="11">
        <f>Prestitoperelocale!H22+PRestitoIntebibliotecarioEntra!H22+PRestitoIntebibliotecarioEsce!H22</f>
        <v>1321</v>
      </c>
      <c r="I22" s="11">
        <f>Prestitoperelocale!I22+PRestitoIntebibliotecarioEntra!I22+PRestitoIntebibliotecarioEsce!I22</f>
        <v>331</v>
      </c>
      <c r="J22" s="11">
        <f>Prestitoperelocale!J22+PRestitoIntebibliotecarioEntra!J22+PRestitoIntebibliotecarioEsce!J22</f>
        <v>1168</v>
      </c>
      <c r="K22" s="11">
        <f>Prestitoperelocale!K22+PRestitoIntebibliotecarioEntra!K22+PRestitoIntebibliotecarioEsce!K22</f>
        <v>982</v>
      </c>
      <c r="L22" s="11">
        <f>Prestitoperelocale!L22+PRestitoIntebibliotecarioEntra!L22+PRestitoIntebibliotecarioEsce!L22</f>
        <v>939</v>
      </c>
      <c r="M22" s="11">
        <f>Prestitoperelocale!M22+PRestitoIntebibliotecarioEntra!M22+PRestitoIntebibliotecarioEsce!M22</f>
        <v>730</v>
      </c>
      <c r="N22" s="11">
        <f>Prestitoperelocale!N22+PRestitoIntebibliotecarioEntra!N22+PRestitoIntebibliotecarioEsce!N22</f>
        <v>11792</v>
      </c>
    </row>
    <row r="23" spans="1:14" ht="12.75">
      <c r="A23" s="12" t="str">
        <f>PRestitoIntebibliotecarioEsce!A23</f>
        <v>Cesate - Biblioteca comunale</v>
      </c>
      <c r="B23" s="11">
        <f>Prestitoperelocale!B23+PRestitoIntebibliotecarioEntra!B23+PRestitoIntebibliotecarioEsce!B23</f>
        <v>3387</v>
      </c>
      <c r="C23" s="11">
        <f>Prestitoperelocale!C23+PRestitoIntebibliotecarioEntra!C23+PRestitoIntebibliotecarioEsce!C23</f>
        <v>3431</v>
      </c>
      <c r="D23" s="11">
        <f>Prestitoperelocale!D23+PRestitoIntebibliotecarioEntra!D23+PRestitoIntebibliotecarioEsce!D23</f>
        <v>3241</v>
      </c>
      <c r="E23" s="11">
        <f>Prestitoperelocale!E23+PRestitoIntebibliotecarioEntra!E23+PRestitoIntebibliotecarioEsce!E23</f>
        <v>3093</v>
      </c>
      <c r="F23" s="11">
        <f>Prestitoperelocale!F23+PRestitoIntebibliotecarioEntra!F23+PRestitoIntebibliotecarioEsce!F23</f>
        <v>3227</v>
      </c>
      <c r="G23" s="11">
        <f>Prestitoperelocale!G23+PRestitoIntebibliotecarioEntra!G23+PRestitoIntebibliotecarioEsce!G23</f>
        <v>2670</v>
      </c>
      <c r="H23" s="11">
        <f>Prestitoperelocale!H23+PRestitoIntebibliotecarioEntra!H23+PRestitoIntebibliotecarioEsce!H23</f>
        <v>3042</v>
      </c>
      <c r="I23" s="11">
        <f>Prestitoperelocale!I23+PRestitoIntebibliotecarioEntra!I23+PRestitoIntebibliotecarioEsce!I23</f>
        <v>2062</v>
      </c>
      <c r="J23" s="11">
        <f>Prestitoperelocale!J23+PRestitoIntebibliotecarioEntra!J23+PRestitoIntebibliotecarioEsce!J23</f>
        <v>3062</v>
      </c>
      <c r="K23" s="11">
        <f>Prestitoperelocale!K23+PRestitoIntebibliotecarioEntra!K23+PRestitoIntebibliotecarioEsce!K23</f>
        <v>3232</v>
      </c>
      <c r="L23" s="11">
        <f>Prestitoperelocale!L23+PRestitoIntebibliotecarioEntra!L23+PRestitoIntebibliotecarioEsce!L23</f>
        <v>2893</v>
      </c>
      <c r="M23" s="11">
        <f>Prestitoperelocale!M23+PRestitoIntebibliotecarioEntra!M23+PRestitoIntebibliotecarioEsce!M23</f>
        <v>2504</v>
      </c>
      <c r="N23" s="11">
        <f>Prestitoperelocale!N23+PRestitoIntebibliotecarioEntra!N23+PRestitoIntebibliotecarioEsce!N23</f>
        <v>35844</v>
      </c>
    </row>
    <row r="24" spans="1:14" ht="12.75">
      <c r="A24" s="12" t="str">
        <f>PRestitoIntebibliotecarioEsce!A24</f>
        <v>Cinisello Balsamo - Il Pertini</v>
      </c>
      <c r="B24" s="11">
        <f>Prestitoperelocale!B24+PRestitoIntebibliotecarioEntra!B24+PRestitoIntebibliotecarioEsce!B24</f>
        <v>28096</v>
      </c>
      <c r="C24" s="11">
        <f>Prestitoperelocale!C24+PRestitoIntebibliotecarioEntra!C24+PRestitoIntebibliotecarioEsce!C24</f>
        <v>25623</v>
      </c>
      <c r="D24" s="11">
        <f>Prestitoperelocale!D24+PRestitoIntebibliotecarioEntra!D24+PRestitoIntebibliotecarioEsce!D24</f>
        <v>26476</v>
      </c>
      <c r="E24" s="11">
        <f>Prestitoperelocale!E24+PRestitoIntebibliotecarioEntra!E24+PRestitoIntebibliotecarioEsce!E24</f>
        <v>23644</v>
      </c>
      <c r="F24" s="11">
        <f>Prestitoperelocale!F24+PRestitoIntebibliotecarioEntra!F24+PRestitoIntebibliotecarioEsce!F24</f>
        <v>24056</v>
      </c>
      <c r="G24" s="11">
        <f>Prestitoperelocale!G24+PRestitoIntebibliotecarioEntra!G24+PRestitoIntebibliotecarioEsce!G24</f>
        <v>23189</v>
      </c>
      <c r="H24" s="11">
        <f>Prestitoperelocale!H24+PRestitoIntebibliotecarioEntra!H24+PRestitoIntebibliotecarioEsce!H24</f>
        <v>25756</v>
      </c>
      <c r="I24" s="11">
        <f>Prestitoperelocale!I24+PRestitoIntebibliotecarioEntra!I24+PRestitoIntebibliotecarioEsce!I24</f>
        <v>20700</v>
      </c>
      <c r="J24" s="11">
        <f>Prestitoperelocale!J24+PRestitoIntebibliotecarioEntra!J24+PRestitoIntebibliotecarioEsce!J24</f>
        <v>26033</v>
      </c>
      <c r="K24" s="11">
        <f>Prestitoperelocale!K24+PRestitoIntebibliotecarioEntra!K24+PRestitoIntebibliotecarioEsce!K24</f>
        <v>26116</v>
      </c>
      <c r="L24" s="11">
        <f>Prestitoperelocale!L24+PRestitoIntebibliotecarioEntra!L24+PRestitoIntebibliotecarioEsce!L24</f>
        <v>24797</v>
      </c>
      <c r="M24" s="11">
        <f>Prestitoperelocale!M24+PRestitoIntebibliotecarioEntra!M24+PRestitoIntebibliotecarioEsce!M24</f>
        <v>22957</v>
      </c>
      <c r="N24" s="11">
        <f>Prestitoperelocale!N24+PRestitoIntebibliotecarioEntra!N24+PRestitoIntebibliotecarioEsce!N24</f>
        <v>297443</v>
      </c>
    </row>
    <row r="25" spans="1:14" ht="12.75">
      <c r="A25" s="12" t="str">
        <f>PRestitoIntebibliotecarioEsce!A25</f>
        <v>Cinisello Balsamo - Liceo Classico e Scientifico "G.Casiraghi"</v>
      </c>
      <c r="B25" s="11">
        <f>Prestitoperelocale!B25+PRestitoIntebibliotecarioEntra!B25+PRestitoIntebibliotecarioEsce!B25</f>
        <v>6</v>
      </c>
      <c r="C25" s="11">
        <f>Prestitoperelocale!C25+PRestitoIntebibliotecarioEntra!C25+PRestitoIntebibliotecarioEsce!C25</f>
        <v>29</v>
      </c>
      <c r="D25" s="11">
        <f>Prestitoperelocale!D25+PRestitoIntebibliotecarioEntra!D25+PRestitoIntebibliotecarioEsce!D25</f>
        <v>22</v>
      </c>
      <c r="E25" s="11">
        <f>Prestitoperelocale!E25+PRestitoIntebibliotecarioEntra!E25+PRestitoIntebibliotecarioEsce!E25</f>
        <v>20</v>
      </c>
      <c r="F25" s="11">
        <f>Prestitoperelocale!F25+PRestitoIntebibliotecarioEntra!F25+PRestitoIntebibliotecarioEsce!F25</f>
        <v>33</v>
      </c>
      <c r="G25" s="11">
        <f>Prestitoperelocale!G25+PRestitoIntebibliotecarioEntra!G25+PRestitoIntebibliotecarioEsce!G25</f>
        <v>49</v>
      </c>
      <c r="H25" s="11">
        <f>Prestitoperelocale!H25+PRestitoIntebibliotecarioEntra!H25+PRestitoIntebibliotecarioEsce!H25</f>
        <v>17</v>
      </c>
      <c r="I25" s="11">
        <f>Prestitoperelocale!I25+PRestitoIntebibliotecarioEntra!I25+PRestitoIntebibliotecarioEsce!I25</f>
        <v>1</v>
      </c>
      <c r="J25" s="11">
        <f>Prestitoperelocale!J25+PRestitoIntebibliotecarioEntra!J25+PRestitoIntebibliotecarioEsce!J25</f>
        <v>7</v>
      </c>
      <c r="K25" s="11">
        <f>Prestitoperelocale!K25+PRestitoIntebibliotecarioEntra!K25+PRestitoIntebibliotecarioEsce!K25</f>
        <v>62</v>
      </c>
      <c r="L25" s="11">
        <f>Prestitoperelocale!L25+PRestitoIntebibliotecarioEntra!L25+PRestitoIntebibliotecarioEsce!L25</f>
        <v>29</v>
      </c>
      <c r="M25" s="11">
        <f>Prestitoperelocale!M25+PRestitoIntebibliotecarioEntra!M25+PRestitoIntebibliotecarioEsce!M25</f>
        <v>34</v>
      </c>
      <c r="N25" s="11">
        <f>Prestitoperelocale!N25+PRestitoIntebibliotecarioEntra!N25+PRestitoIntebibliotecarioEsce!N25</f>
        <v>309</v>
      </c>
    </row>
    <row r="26" spans="1:14" ht="12.75">
      <c r="A26" s="12" t="str">
        <f>PRestitoIntebibliotecarioEsce!A26</f>
        <v>Cinisello Balsamo - Multimediale</v>
      </c>
      <c r="B26" s="11">
        <f>Prestitoperelocale!B26+PRestitoIntebibliotecarioEntra!B26+PRestitoIntebibliotecarioEsce!B26</f>
        <v>0</v>
      </c>
      <c r="C26" s="11">
        <f>Prestitoperelocale!C26+PRestitoIntebibliotecarioEntra!C26+PRestitoIntebibliotecarioEsce!C26</f>
        <v>0</v>
      </c>
      <c r="D26" s="11">
        <f>Prestitoperelocale!D26+PRestitoIntebibliotecarioEntra!D26+PRestitoIntebibliotecarioEsce!D26</f>
        <v>0</v>
      </c>
      <c r="E26" s="11">
        <f>Prestitoperelocale!E26+PRestitoIntebibliotecarioEntra!E26+PRestitoIntebibliotecarioEsce!E26</f>
        <v>0</v>
      </c>
      <c r="F26" s="11">
        <f>Prestitoperelocale!F26+PRestitoIntebibliotecarioEntra!F26+PRestitoIntebibliotecarioEsce!F26</f>
        <v>0</v>
      </c>
      <c r="G26" s="11">
        <f>Prestitoperelocale!G26+PRestitoIntebibliotecarioEntra!G26+PRestitoIntebibliotecarioEsce!G26</f>
        <v>0</v>
      </c>
      <c r="H26" s="11">
        <f>Prestitoperelocale!H26+PRestitoIntebibliotecarioEntra!H26+PRestitoIntebibliotecarioEsce!H26</f>
        <v>0</v>
      </c>
      <c r="I26" s="11">
        <f>Prestitoperelocale!I26+PRestitoIntebibliotecarioEntra!I26+PRestitoIntebibliotecarioEsce!I26</f>
        <v>0</v>
      </c>
      <c r="J26" s="11">
        <f>Prestitoperelocale!J26+PRestitoIntebibliotecarioEntra!J26+PRestitoIntebibliotecarioEsce!J26</f>
        <v>0</v>
      </c>
      <c r="K26" s="11">
        <f>Prestitoperelocale!K26+PRestitoIntebibliotecarioEntra!K26+PRestitoIntebibliotecarioEsce!K26</f>
        <v>0</v>
      </c>
      <c r="L26" s="11">
        <f>Prestitoperelocale!L26+PRestitoIntebibliotecarioEntra!L26+PRestitoIntebibliotecarioEsce!L26</f>
        <v>0</v>
      </c>
      <c r="M26" s="11">
        <f>Prestitoperelocale!M26+PRestitoIntebibliotecarioEntra!M26+PRestitoIntebibliotecarioEsce!M26</f>
        <v>0</v>
      </c>
      <c r="N26" s="11">
        <f>Prestitoperelocale!N26+PRestitoIntebibliotecarioEntra!N26+PRestitoIntebibliotecarioEsce!N26</f>
        <v>0</v>
      </c>
    </row>
    <row r="27" spans="1:14" ht="12.75">
      <c r="A27" s="12" t="str">
        <f>PRestitoIntebibliotecarioEsce!A27</f>
        <v>Cormano - Biblioteca Civica dei Ragazzi</v>
      </c>
      <c r="B27" s="11">
        <f>Prestitoperelocale!B27+PRestitoIntebibliotecarioEntra!B27+PRestitoIntebibliotecarioEsce!B27</f>
        <v>1546</v>
      </c>
      <c r="C27" s="11">
        <f>Prestitoperelocale!C27+PRestitoIntebibliotecarioEntra!C27+PRestitoIntebibliotecarioEsce!C27</f>
        <v>1260</v>
      </c>
      <c r="D27" s="11">
        <f>Prestitoperelocale!D27+PRestitoIntebibliotecarioEntra!D27+PRestitoIntebibliotecarioEsce!D27</f>
        <v>1190</v>
      </c>
      <c r="E27" s="11">
        <f>Prestitoperelocale!E27+PRestitoIntebibliotecarioEntra!E27+PRestitoIntebibliotecarioEsce!E27</f>
        <v>898</v>
      </c>
      <c r="F27" s="11">
        <f>Prestitoperelocale!F27+PRestitoIntebibliotecarioEntra!F27+PRestitoIntebibliotecarioEsce!F27</f>
        <v>2253</v>
      </c>
      <c r="G27" s="11">
        <f>Prestitoperelocale!G27+PRestitoIntebibliotecarioEntra!G27+PRestitoIntebibliotecarioEsce!G27</f>
        <v>2713</v>
      </c>
      <c r="H27" s="11">
        <f>Prestitoperelocale!H27+PRestitoIntebibliotecarioEntra!H27+PRestitoIntebibliotecarioEsce!H27</f>
        <v>1222</v>
      </c>
      <c r="I27" s="11">
        <f>Prestitoperelocale!I27+PRestitoIntebibliotecarioEntra!I27+PRestitoIntebibliotecarioEsce!I27</f>
        <v>470</v>
      </c>
      <c r="J27" s="11">
        <f>Prestitoperelocale!J27+PRestitoIntebibliotecarioEntra!J27+PRestitoIntebibliotecarioEsce!J27</f>
        <v>1062</v>
      </c>
      <c r="K27" s="11">
        <f>Prestitoperelocale!K27+PRestitoIntebibliotecarioEntra!K27+PRestitoIntebibliotecarioEsce!K27</f>
        <v>1260</v>
      </c>
      <c r="L27" s="11">
        <f>Prestitoperelocale!L27+PRestitoIntebibliotecarioEntra!L27+PRestitoIntebibliotecarioEsce!L27</f>
        <v>1338</v>
      </c>
      <c r="M27" s="11">
        <f>Prestitoperelocale!M27+PRestitoIntebibliotecarioEntra!M27+PRestitoIntebibliotecarioEsce!M27</f>
        <v>1031</v>
      </c>
      <c r="N27" s="11">
        <f>Prestitoperelocale!N27+PRestitoIntebibliotecarioEntra!N27+PRestitoIntebibliotecarioEsce!N27</f>
        <v>16243</v>
      </c>
    </row>
    <row r="28" spans="1:14" ht="12.75">
      <c r="A28" s="12" t="str">
        <f>PRestitoIntebibliotecarioEsce!A28</f>
        <v>Cormano - Biblioteca Civica Paolo Volontè</v>
      </c>
      <c r="B28" s="11">
        <f>Prestitoperelocale!B28+PRestitoIntebibliotecarioEntra!B28+PRestitoIntebibliotecarioEsce!B28</f>
        <v>4667</v>
      </c>
      <c r="C28" s="11">
        <f>Prestitoperelocale!C28+PRestitoIntebibliotecarioEntra!C28+PRestitoIntebibliotecarioEsce!C28</f>
        <v>4375</v>
      </c>
      <c r="D28" s="11">
        <f>Prestitoperelocale!D28+PRestitoIntebibliotecarioEntra!D28+PRestitoIntebibliotecarioEsce!D28</f>
        <v>4189</v>
      </c>
      <c r="E28" s="11">
        <f>Prestitoperelocale!E28+PRestitoIntebibliotecarioEntra!E28+PRestitoIntebibliotecarioEsce!E28</f>
        <v>3735</v>
      </c>
      <c r="F28" s="11">
        <f>Prestitoperelocale!F28+PRestitoIntebibliotecarioEntra!F28+PRestitoIntebibliotecarioEsce!F28</f>
        <v>4095</v>
      </c>
      <c r="G28" s="11">
        <f>Prestitoperelocale!G28+PRestitoIntebibliotecarioEntra!G28+PRestitoIntebibliotecarioEsce!G28</f>
        <v>3825</v>
      </c>
      <c r="H28" s="11">
        <f>Prestitoperelocale!H28+PRestitoIntebibliotecarioEntra!H28+PRestitoIntebibliotecarioEsce!H28</f>
        <v>5056</v>
      </c>
      <c r="I28" s="11">
        <f>Prestitoperelocale!I28+PRestitoIntebibliotecarioEntra!I28+PRestitoIntebibliotecarioEsce!I28</f>
        <v>2817</v>
      </c>
      <c r="J28" s="11">
        <f>Prestitoperelocale!J28+PRestitoIntebibliotecarioEntra!J28+PRestitoIntebibliotecarioEsce!J28</f>
        <v>4649</v>
      </c>
      <c r="K28" s="11">
        <f>Prestitoperelocale!K28+PRestitoIntebibliotecarioEntra!K28+PRestitoIntebibliotecarioEsce!K28</f>
        <v>4805</v>
      </c>
      <c r="L28" s="11">
        <f>Prestitoperelocale!L28+PRestitoIntebibliotecarioEntra!L28+PRestitoIntebibliotecarioEsce!L28</f>
        <v>4054</v>
      </c>
      <c r="M28" s="11">
        <f>Prestitoperelocale!M28+PRestitoIntebibliotecarioEntra!M28+PRestitoIntebibliotecarioEsce!M28</f>
        <v>3749</v>
      </c>
      <c r="N28" s="11">
        <f>Prestitoperelocale!N28+PRestitoIntebibliotecarioEntra!N28+PRestitoIntebibliotecarioEsce!N28</f>
        <v>50016</v>
      </c>
    </row>
    <row r="29" spans="1:14" ht="12.75">
      <c r="A29" s="12" t="str">
        <f>PRestitoIntebibliotecarioEsce!A29</f>
        <v>Cormano - Biblioteca Scolastica Brusuglio</v>
      </c>
      <c r="B29" s="11">
        <f>Prestitoperelocale!B29+PRestitoIntebibliotecarioEntra!B29+PRestitoIntebibliotecarioEsce!B29</f>
        <v>65</v>
      </c>
      <c r="C29" s="11">
        <f>Prestitoperelocale!C29+PRestitoIntebibliotecarioEntra!C29+PRestitoIntebibliotecarioEsce!C29</f>
        <v>109</v>
      </c>
      <c r="D29" s="11">
        <f>Prestitoperelocale!D29+PRestitoIntebibliotecarioEntra!D29+PRestitoIntebibliotecarioEsce!D29</f>
        <v>35</v>
      </c>
      <c r="E29" s="11">
        <f>Prestitoperelocale!E29+PRestitoIntebibliotecarioEntra!E29+PRestitoIntebibliotecarioEsce!E29</f>
        <v>35</v>
      </c>
      <c r="F29" s="11">
        <f>Prestitoperelocale!F29+PRestitoIntebibliotecarioEntra!F29+PRestitoIntebibliotecarioEsce!F29</f>
        <v>30</v>
      </c>
      <c r="G29" s="11">
        <f>Prestitoperelocale!G29+PRestitoIntebibliotecarioEntra!G29+PRestitoIntebibliotecarioEsce!G29</f>
        <v>3</v>
      </c>
      <c r="H29" s="11">
        <f>Prestitoperelocale!H29+PRestitoIntebibliotecarioEntra!H29+PRestitoIntebibliotecarioEsce!H29</f>
        <v>0</v>
      </c>
      <c r="I29" s="11">
        <f>Prestitoperelocale!I29+PRestitoIntebibliotecarioEntra!I29+PRestitoIntebibliotecarioEsce!I29</f>
        <v>0</v>
      </c>
      <c r="J29" s="11">
        <f>Prestitoperelocale!J29+PRestitoIntebibliotecarioEntra!J29+PRestitoIntebibliotecarioEsce!J29</f>
        <v>0</v>
      </c>
      <c r="K29" s="11">
        <f>Prestitoperelocale!K29+PRestitoIntebibliotecarioEntra!K29+PRestitoIntebibliotecarioEsce!K29</f>
        <v>21</v>
      </c>
      <c r="L29" s="11">
        <f>Prestitoperelocale!L29+PRestitoIntebibliotecarioEntra!L29+PRestitoIntebibliotecarioEsce!L29</f>
        <v>54</v>
      </c>
      <c r="M29" s="11">
        <f>Prestitoperelocale!M29+PRestitoIntebibliotecarioEntra!M29+PRestitoIntebibliotecarioEsce!M29</f>
        <v>79</v>
      </c>
      <c r="N29" s="11">
        <f>Prestitoperelocale!N29+PRestitoIntebibliotecarioEntra!N29+PRestitoIntebibliotecarioEsce!N29</f>
        <v>431</v>
      </c>
    </row>
    <row r="30" spans="1:14" ht="12.75">
      <c r="A30" s="12" t="str">
        <f>PRestitoIntebibliotecarioEsce!A30</f>
        <v>Cornaredo - Biblioteca Comunale "M.T. Bernasconi"</v>
      </c>
      <c r="B30" s="11">
        <f>Prestitoperelocale!B30+PRestitoIntebibliotecarioEntra!B30+PRestitoIntebibliotecarioEsce!B30</f>
        <v>2940</v>
      </c>
      <c r="C30" s="11">
        <f>Prestitoperelocale!C30+PRestitoIntebibliotecarioEntra!C30+PRestitoIntebibliotecarioEsce!C30</f>
        <v>2730</v>
      </c>
      <c r="D30" s="11">
        <f>Prestitoperelocale!D30+PRestitoIntebibliotecarioEntra!D30+PRestitoIntebibliotecarioEsce!D30</f>
        <v>3119</v>
      </c>
      <c r="E30" s="11">
        <f>Prestitoperelocale!E30+PRestitoIntebibliotecarioEntra!E30+PRestitoIntebibliotecarioEsce!E30</f>
        <v>2963</v>
      </c>
      <c r="F30" s="11">
        <f>Prestitoperelocale!F30+PRestitoIntebibliotecarioEntra!F30+PRestitoIntebibliotecarioEsce!F30</f>
        <v>3142</v>
      </c>
      <c r="G30" s="11">
        <f>Prestitoperelocale!G30+PRestitoIntebibliotecarioEntra!G30+PRestitoIntebibliotecarioEsce!G30</f>
        <v>2598</v>
      </c>
      <c r="H30" s="11">
        <f>Prestitoperelocale!H30+PRestitoIntebibliotecarioEntra!H30+PRestitoIntebibliotecarioEsce!H30</f>
        <v>3112</v>
      </c>
      <c r="I30" s="11">
        <f>Prestitoperelocale!I30+PRestitoIntebibliotecarioEntra!I30+PRestitoIntebibliotecarioEsce!I30</f>
        <v>1467</v>
      </c>
      <c r="J30" s="11">
        <f>Prestitoperelocale!J30+PRestitoIntebibliotecarioEntra!J30+PRestitoIntebibliotecarioEsce!J30</f>
        <v>2844</v>
      </c>
      <c r="K30" s="11">
        <f>Prestitoperelocale!K30+PRestitoIntebibliotecarioEntra!K30+PRestitoIntebibliotecarioEsce!K30</f>
        <v>2866</v>
      </c>
      <c r="L30" s="11">
        <f>Prestitoperelocale!L30+PRestitoIntebibliotecarioEntra!L30+PRestitoIntebibliotecarioEsce!L30</f>
        <v>2547</v>
      </c>
      <c r="M30" s="11">
        <f>Prestitoperelocale!M30+PRestitoIntebibliotecarioEntra!M30+PRestitoIntebibliotecarioEsce!M30</f>
        <v>2110</v>
      </c>
      <c r="N30" s="11">
        <f>Prestitoperelocale!N30+PRestitoIntebibliotecarioEntra!N30+PRestitoIntebibliotecarioEsce!N30</f>
        <v>32438</v>
      </c>
    </row>
    <row r="31" spans="1:14" ht="12.75">
      <c r="A31" s="12" t="str">
        <f>PRestitoIntebibliotecarioEsce!A31</f>
        <v>CSBNO - Biblioteca centrale Consorzio</v>
      </c>
      <c r="B31" s="11">
        <f>Prestitoperelocale!B31+PRestitoIntebibliotecarioEntra!B31+PRestitoIntebibliotecarioEsce!B31</f>
        <v>74</v>
      </c>
      <c r="C31" s="11">
        <f>Prestitoperelocale!C31+PRestitoIntebibliotecarioEntra!C31+PRestitoIntebibliotecarioEsce!C31</f>
        <v>57</v>
      </c>
      <c r="D31" s="11">
        <f>Prestitoperelocale!D31+PRestitoIntebibliotecarioEntra!D31+PRestitoIntebibliotecarioEsce!D31</f>
        <v>78</v>
      </c>
      <c r="E31" s="11">
        <f>Prestitoperelocale!E31+PRestitoIntebibliotecarioEntra!E31+PRestitoIntebibliotecarioEsce!E31</f>
        <v>59</v>
      </c>
      <c r="F31" s="11">
        <f>Prestitoperelocale!F31+PRestitoIntebibliotecarioEntra!F31+PRestitoIntebibliotecarioEsce!F31</f>
        <v>52</v>
      </c>
      <c r="G31" s="11">
        <f>Prestitoperelocale!G31+PRestitoIntebibliotecarioEntra!G31+PRestitoIntebibliotecarioEsce!G31</f>
        <v>20</v>
      </c>
      <c r="H31" s="11">
        <f>Prestitoperelocale!H31+PRestitoIntebibliotecarioEntra!H31+PRestitoIntebibliotecarioEsce!H31</f>
        <v>29</v>
      </c>
      <c r="I31" s="11">
        <f>Prestitoperelocale!I31+PRestitoIntebibliotecarioEntra!I31+PRestitoIntebibliotecarioEsce!I31</f>
        <v>77</v>
      </c>
      <c r="J31" s="11">
        <f>Prestitoperelocale!J31+PRestitoIntebibliotecarioEntra!J31+PRestitoIntebibliotecarioEsce!J31</f>
        <v>58</v>
      </c>
      <c r="K31" s="11">
        <f>Prestitoperelocale!K31+PRestitoIntebibliotecarioEntra!K31+PRestitoIntebibliotecarioEsce!K31</f>
        <v>35</v>
      </c>
      <c r="L31" s="11">
        <f>Prestitoperelocale!L31+PRestitoIntebibliotecarioEntra!L31+PRestitoIntebibliotecarioEsce!L31</f>
        <v>67</v>
      </c>
      <c r="M31" s="11">
        <f>Prestitoperelocale!M31+PRestitoIntebibliotecarioEntra!M31+PRestitoIntebibliotecarioEsce!M31</f>
        <v>33</v>
      </c>
      <c r="N31" s="11">
        <f>Prestitoperelocale!N31+PRestitoIntebibliotecarioEntra!N31+PRestitoIntebibliotecarioEsce!N31</f>
        <v>639</v>
      </c>
    </row>
    <row r="32" spans="1:14" ht="12.75">
      <c r="A32" s="12" t="str">
        <f>PRestitoIntebibliotecarioEsce!A32</f>
        <v>CSBNO - Biblioteca Professionale</v>
      </c>
      <c r="B32" s="11">
        <f>Prestitoperelocale!B32+PRestitoIntebibliotecarioEntra!B32+PRestitoIntebibliotecarioEsce!B32</f>
        <v>0</v>
      </c>
      <c r="C32" s="11">
        <f>Prestitoperelocale!C32+PRestitoIntebibliotecarioEntra!C32+PRestitoIntebibliotecarioEsce!C32</f>
        <v>0</v>
      </c>
      <c r="D32" s="11">
        <f>Prestitoperelocale!D32+PRestitoIntebibliotecarioEntra!D32+PRestitoIntebibliotecarioEsce!D32</f>
        <v>3</v>
      </c>
      <c r="E32" s="11">
        <f>Prestitoperelocale!E32+PRestitoIntebibliotecarioEntra!E32+PRestitoIntebibliotecarioEsce!E32</f>
        <v>10</v>
      </c>
      <c r="F32" s="11">
        <f>Prestitoperelocale!F32+PRestitoIntebibliotecarioEntra!F32+PRestitoIntebibliotecarioEsce!F32</f>
        <v>3</v>
      </c>
      <c r="G32" s="11">
        <f>Prestitoperelocale!G32+PRestitoIntebibliotecarioEntra!G32+PRestitoIntebibliotecarioEsce!G32</f>
        <v>3</v>
      </c>
      <c r="H32" s="11">
        <f>Prestitoperelocale!H32+PRestitoIntebibliotecarioEntra!H32+PRestitoIntebibliotecarioEsce!H32</f>
        <v>7</v>
      </c>
      <c r="I32" s="11">
        <f>Prestitoperelocale!I32+PRestitoIntebibliotecarioEntra!I32+PRestitoIntebibliotecarioEsce!I32</f>
        <v>4</v>
      </c>
      <c r="J32" s="11">
        <f>Prestitoperelocale!J32+PRestitoIntebibliotecarioEntra!J32+PRestitoIntebibliotecarioEsce!J32</f>
        <v>1</v>
      </c>
      <c r="K32" s="11">
        <f>Prestitoperelocale!K32+PRestitoIntebibliotecarioEntra!K32+PRestitoIntebibliotecarioEsce!K32</f>
        <v>2</v>
      </c>
      <c r="L32" s="11">
        <f>Prestitoperelocale!L32+PRestitoIntebibliotecarioEntra!L32+PRestitoIntebibliotecarioEsce!L32</f>
        <v>10</v>
      </c>
      <c r="M32" s="11">
        <f>Prestitoperelocale!M32+PRestitoIntebibliotecarioEntra!M32+PRestitoIntebibliotecarioEsce!M32</f>
        <v>0</v>
      </c>
      <c r="N32" s="11">
        <f>Prestitoperelocale!N32+PRestitoIntebibliotecarioEntra!N32+PRestitoIntebibliotecarioEsce!N32</f>
        <v>43</v>
      </c>
    </row>
    <row r="33" spans="1:14" ht="12.75">
      <c r="A33" s="12" t="str">
        <f>PRestitoIntebibliotecarioEsce!A33</f>
        <v>CSBNO - Sistema Bibliotecario Nord Ovest</v>
      </c>
      <c r="B33" s="11">
        <f>Prestitoperelocale!B33+PRestitoIntebibliotecarioEntra!B33+PRestitoIntebibliotecarioEsce!B33</f>
        <v>0</v>
      </c>
      <c r="C33" s="11">
        <f>Prestitoperelocale!C33+PRestitoIntebibliotecarioEntra!C33+PRestitoIntebibliotecarioEsce!C33</f>
        <v>0</v>
      </c>
      <c r="D33" s="11">
        <f>Prestitoperelocale!D33+PRestitoIntebibliotecarioEntra!D33+PRestitoIntebibliotecarioEsce!D33</f>
        <v>0</v>
      </c>
      <c r="E33" s="11">
        <f>Prestitoperelocale!E33+PRestitoIntebibliotecarioEntra!E33+PRestitoIntebibliotecarioEsce!E33</f>
        <v>2</v>
      </c>
      <c r="F33" s="11">
        <f>Prestitoperelocale!F33+PRestitoIntebibliotecarioEntra!F33+PRestitoIntebibliotecarioEsce!F33</f>
        <v>2</v>
      </c>
      <c r="G33" s="11">
        <f>Prestitoperelocale!G33+PRestitoIntebibliotecarioEntra!G33+PRestitoIntebibliotecarioEsce!G33</f>
        <v>0</v>
      </c>
      <c r="H33" s="11">
        <f>Prestitoperelocale!H33+PRestitoIntebibliotecarioEntra!H33+PRestitoIntebibliotecarioEsce!H33</f>
        <v>2</v>
      </c>
      <c r="I33" s="11">
        <f>Prestitoperelocale!I33+PRestitoIntebibliotecarioEntra!I33+PRestitoIntebibliotecarioEsce!I33</f>
        <v>8</v>
      </c>
      <c r="J33" s="11">
        <f>Prestitoperelocale!J33+PRestitoIntebibliotecarioEntra!J33+PRestitoIntebibliotecarioEsce!J33</f>
        <v>2</v>
      </c>
      <c r="K33" s="11">
        <f>Prestitoperelocale!K33+PRestitoIntebibliotecarioEntra!K33+PRestitoIntebibliotecarioEsce!K33</f>
        <v>10</v>
      </c>
      <c r="L33" s="11">
        <f>Prestitoperelocale!L33+PRestitoIntebibliotecarioEntra!L33+PRestitoIntebibliotecarioEsce!L33</f>
        <v>17</v>
      </c>
      <c r="M33" s="11">
        <f>Prestitoperelocale!M33+PRestitoIntebibliotecarioEntra!M33+PRestitoIntebibliotecarioEsce!M33</f>
        <v>2</v>
      </c>
      <c r="N33" s="11">
        <f>Prestitoperelocale!N33+PRestitoIntebibliotecarioEntra!N33+PRestitoIntebibliotecarioEsce!N33</f>
        <v>45</v>
      </c>
    </row>
    <row r="34" spans="1:14" ht="12.75">
      <c r="A34" s="12" t="str">
        <f>PRestitoIntebibliotecarioEsce!A34</f>
        <v>Cusano Milanino - Ferruccio Maraspin</v>
      </c>
      <c r="B34" s="11">
        <f>Prestitoperelocale!B34+PRestitoIntebibliotecarioEntra!B34+PRestitoIntebibliotecarioEsce!B34</f>
        <v>5732</v>
      </c>
      <c r="C34" s="11">
        <f>Prestitoperelocale!C34+PRestitoIntebibliotecarioEntra!C34+PRestitoIntebibliotecarioEsce!C34</f>
        <v>5324</v>
      </c>
      <c r="D34" s="11">
        <f>Prestitoperelocale!D34+PRestitoIntebibliotecarioEntra!D34+PRestitoIntebibliotecarioEsce!D34</f>
        <v>5136</v>
      </c>
      <c r="E34" s="11">
        <f>Prestitoperelocale!E34+PRestitoIntebibliotecarioEntra!E34+PRestitoIntebibliotecarioEsce!E34</f>
        <v>5128</v>
      </c>
      <c r="F34" s="11">
        <f>Prestitoperelocale!F34+PRestitoIntebibliotecarioEntra!F34+PRestitoIntebibliotecarioEsce!F34</f>
        <v>5076</v>
      </c>
      <c r="G34" s="11">
        <f>Prestitoperelocale!G34+PRestitoIntebibliotecarioEntra!G34+PRestitoIntebibliotecarioEsce!G34</f>
        <v>4671</v>
      </c>
      <c r="H34" s="11">
        <f>Prestitoperelocale!H34+PRestitoIntebibliotecarioEntra!H34+PRestitoIntebibliotecarioEsce!H34</f>
        <v>4733</v>
      </c>
      <c r="I34" s="11">
        <f>Prestitoperelocale!I34+PRestitoIntebibliotecarioEntra!I34+PRestitoIntebibliotecarioEsce!I34</f>
        <v>784</v>
      </c>
      <c r="J34" s="11">
        <f>Prestitoperelocale!J34+PRestitoIntebibliotecarioEntra!J34+PRestitoIntebibliotecarioEsce!J34</f>
        <v>517</v>
      </c>
      <c r="K34" s="11">
        <f>Prestitoperelocale!K34+PRestitoIntebibliotecarioEntra!K34+PRestitoIntebibliotecarioEsce!K34</f>
        <v>3583</v>
      </c>
      <c r="L34" s="11">
        <f>Prestitoperelocale!L34+PRestitoIntebibliotecarioEntra!L34+PRestitoIntebibliotecarioEsce!L34</f>
        <v>3132</v>
      </c>
      <c r="M34" s="11">
        <f>Prestitoperelocale!M34+PRestitoIntebibliotecarioEntra!M34+PRestitoIntebibliotecarioEsce!M34</f>
        <v>3119</v>
      </c>
      <c r="N34" s="11">
        <f>Prestitoperelocale!N34+PRestitoIntebibliotecarioEntra!N34+PRestitoIntebibliotecarioEsce!N34</f>
        <v>46935</v>
      </c>
    </row>
    <row r="35" spans="1:14" ht="12.75">
      <c r="A35" s="12" t="str">
        <f>PRestitoIntebibliotecarioEsce!A35</f>
        <v>Dairago</v>
      </c>
      <c r="B35" s="11">
        <f>Prestitoperelocale!B35+PRestitoIntebibliotecarioEntra!B35+PRestitoIntebibliotecarioEsce!B35</f>
        <v>1050</v>
      </c>
      <c r="C35" s="11">
        <f>Prestitoperelocale!C35+PRestitoIntebibliotecarioEntra!C35+PRestitoIntebibliotecarioEsce!C35</f>
        <v>952</v>
      </c>
      <c r="D35" s="11">
        <f>Prestitoperelocale!D35+PRestitoIntebibliotecarioEntra!D35+PRestitoIntebibliotecarioEsce!D35</f>
        <v>889</v>
      </c>
      <c r="E35" s="11">
        <f>Prestitoperelocale!E35+PRestitoIntebibliotecarioEntra!E35+PRestitoIntebibliotecarioEsce!E35</f>
        <v>725</v>
      </c>
      <c r="F35" s="11">
        <f>Prestitoperelocale!F35+PRestitoIntebibliotecarioEntra!F35+PRestitoIntebibliotecarioEsce!F35</f>
        <v>715</v>
      </c>
      <c r="G35" s="11">
        <f>Prestitoperelocale!G35+PRestitoIntebibliotecarioEntra!G35+PRestitoIntebibliotecarioEsce!G35</f>
        <v>793</v>
      </c>
      <c r="H35" s="11">
        <f>Prestitoperelocale!H35+PRestitoIntebibliotecarioEntra!H35+PRestitoIntebibliotecarioEsce!H35</f>
        <v>1014</v>
      </c>
      <c r="I35" s="11">
        <f>Prestitoperelocale!I35+PRestitoIntebibliotecarioEntra!I35+PRestitoIntebibliotecarioEsce!I35</f>
        <v>620</v>
      </c>
      <c r="J35" s="11">
        <f>Prestitoperelocale!J35+PRestitoIntebibliotecarioEntra!J35+PRestitoIntebibliotecarioEsce!J35</f>
        <v>923</v>
      </c>
      <c r="K35" s="11">
        <f>Prestitoperelocale!K35+PRestitoIntebibliotecarioEntra!K35+PRestitoIntebibliotecarioEsce!K35</f>
        <v>895</v>
      </c>
      <c r="L35" s="11">
        <f>Prestitoperelocale!L35+PRestitoIntebibliotecarioEntra!L35+PRestitoIntebibliotecarioEsce!L35</f>
        <v>1446</v>
      </c>
      <c r="M35" s="11">
        <f>Prestitoperelocale!M35+PRestitoIntebibliotecarioEntra!M35+PRestitoIntebibliotecarioEsce!M35</f>
        <v>942</v>
      </c>
      <c r="N35" s="11">
        <f>Prestitoperelocale!N35+PRestitoIntebibliotecarioEntra!N35+PRestitoIntebibliotecarioEsce!N35</f>
        <v>10964</v>
      </c>
    </row>
    <row r="36" spans="1:14" ht="12.75">
      <c r="A36" s="12" t="str">
        <f>PRestitoIntebibliotecarioEsce!A36</f>
        <v>Garbagnate Milanese</v>
      </c>
      <c r="B36" s="11">
        <f>Prestitoperelocale!B36+PRestitoIntebibliotecarioEntra!B36+PRestitoIntebibliotecarioEsce!B36</f>
        <v>7000</v>
      </c>
      <c r="C36" s="11">
        <f>Prestitoperelocale!C36+PRestitoIntebibliotecarioEntra!C36+PRestitoIntebibliotecarioEsce!C36</f>
        <v>6300</v>
      </c>
      <c r="D36" s="11">
        <f>Prestitoperelocale!D36+PRestitoIntebibliotecarioEntra!D36+PRestitoIntebibliotecarioEsce!D36</f>
        <v>6462</v>
      </c>
      <c r="E36" s="11">
        <f>Prestitoperelocale!E36+PRestitoIntebibliotecarioEntra!E36+PRestitoIntebibliotecarioEsce!E36</f>
        <v>5989</v>
      </c>
      <c r="F36" s="11">
        <f>Prestitoperelocale!F36+PRestitoIntebibliotecarioEntra!F36+PRestitoIntebibliotecarioEsce!F36</f>
        <v>6326</v>
      </c>
      <c r="G36" s="11">
        <f>Prestitoperelocale!G36+PRestitoIntebibliotecarioEntra!G36+PRestitoIntebibliotecarioEsce!G36</f>
        <v>5845</v>
      </c>
      <c r="H36" s="11">
        <f>Prestitoperelocale!H36+PRestitoIntebibliotecarioEntra!H36+PRestitoIntebibliotecarioEsce!H36</f>
        <v>6927</v>
      </c>
      <c r="I36" s="11">
        <f>Prestitoperelocale!I36+PRestitoIntebibliotecarioEntra!I36+PRestitoIntebibliotecarioEsce!I36</f>
        <v>4135</v>
      </c>
      <c r="J36" s="11">
        <f>Prestitoperelocale!J36+PRestitoIntebibliotecarioEntra!J36+PRestitoIntebibliotecarioEsce!J36</f>
        <v>6045</v>
      </c>
      <c r="K36" s="11">
        <f>Prestitoperelocale!K36+PRestitoIntebibliotecarioEntra!K36+PRestitoIntebibliotecarioEsce!K36</f>
        <v>6468</v>
      </c>
      <c r="L36" s="11">
        <f>Prestitoperelocale!L36+PRestitoIntebibliotecarioEntra!L36+PRestitoIntebibliotecarioEsce!L36</f>
        <v>5430</v>
      </c>
      <c r="M36" s="11">
        <f>Prestitoperelocale!M36+PRestitoIntebibliotecarioEntra!M36+PRestitoIntebibliotecarioEsce!M36</f>
        <v>5106</v>
      </c>
      <c r="N36" s="11">
        <f>Prestitoperelocale!N36+PRestitoIntebibliotecarioEntra!N36+PRestitoIntebibliotecarioEsce!N36</f>
        <v>72033</v>
      </c>
    </row>
    <row r="37" spans="1:14" ht="12.75">
      <c r="A37" s="12" t="str">
        <f>PRestitoIntebibliotecarioEsce!A37</f>
        <v>Garbagnate Milanese - Bariana  Centro polifunzionale Il Sole</v>
      </c>
      <c r="B37" s="11">
        <f>Prestitoperelocale!B37+PRestitoIntebibliotecarioEntra!B37+PRestitoIntebibliotecarioEsce!B37</f>
        <v>271</v>
      </c>
      <c r="C37" s="11">
        <f>Prestitoperelocale!C37+PRestitoIntebibliotecarioEntra!C37+PRestitoIntebibliotecarioEsce!C37</f>
        <v>255</v>
      </c>
      <c r="D37" s="11">
        <f>Prestitoperelocale!D37+PRestitoIntebibliotecarioEntra!D37+PRestitoIntebibliotecarioEsce!D37</f>
        <v>112</v>
      </c>
      <c r="E37" s="11">
        <f>Prestitoperelocale!E37+PRestitoIntebibliotecarioEntra!E37+PRestitoIntebibliotecarioEsce!E37</f>
        <v>134</v>
      </c>
      <c r="F37" s="11">
        <f>Prestitoperelocale!F37+PRestitoIntebibliotecarioEntra!F37+PRestitoIntebibliotecarioEsce!F37</f>
        <v>169</v>
      </c>
      <c r="G37" s="11">
        <f>Prestitoperelocale!G37+PRestitoIntebibliotecarioEntra!G37+PRestitoIntebibliotecarioEsce!G37</f>
        <v>203</v>
      </c>
      <c r="H37" s="11">
        <f>Prestitoperelocale!H37+PRestitoIntebibliotecarioEntra!H37+PRestitoIntebibliotecarioEsce!H37</f>
        <v>45</v>
      </c>
      <c r="I37" s="11">
        <f>Prestitoperelocale!I37+PRestitoIntebibliotecarioEntra!I37+PRestitoIntebibliotecarioEsce!I37</f>
        <v>9</v>
      </c>
      <c r="J37" s="11">
        <f>Prestitoperelocale!J37+PRestitoIntebibliotecarioEntra!J37+PRestitoIntebibliotecarioEsce!J37</f>
        <v>215</v>
      </c>
      <c r="K37" s="11">
        <f>Prestitoperelocale!K37+PRestitoIntebibliotecarioEntra!K37+PRestitoIntebibliotecarioEsce!K37</f>
        <v>192</v>
      </c>
      <c r="L37" s="11">
        <f>Prestitoperelocale!L37+PRestitoIntebibliotecarioEntra!L37+PRestitoIntebibliotecarioEsce!L37</f>
        <v>182</v>
      </c>
      <c r="M37" s="11">
        <f>Prestitoperelocale!M37+PRestitoIntebibliotecarioEntra!M37+PRestitoIntebibliotecarioEsce!M37</f>
        <v>44</v>
      </c>
      <c r="N37" s="11">
        <f>Prestitoperelocale!N37+PRestitoIntebibliotecarioEntra!N37+PRestitoIntebibliotecarioEsce!N37</f>
        <v>1831</v>
      </c>
    </row>
    <row r="38" spans="1:14" ht="12.75">
      <c r="A38" s="12" t="str">
        <f>PRestitoIntebibliotecarioEsce!A38</f>
        <v>Lainate</v>
      </c>
      <c r="B38" s="11">
        <f>Prestitoperelocale!B38+PRestitoIntebibliotecarioEntra!B38+PRestitoIntebibliotecarioEsce!B38</f>
        <v>7622</v>
      </c>
      <c r="C38" s="11">
        <f>Prestitoperelocale!C38+PRestitoIntebibliotecarioEntra!C38+PRestitoIntebibliotecarioEsce!C38</f>
        <v>7990</v>
      </c>
      <c r="D38" s="11">
        <f>Prestitoperelocale!D38+PRestitoIntebibliotecarioEntra!D38+PRestitoIntebibliotecarioEsce!D38</f>
        <v>7769</v>
      </c>
      <c r="E38" s="11">
        <f>Prestitoperelocale!E38+PRestitoIntebibliotecarioEntra!E38+PRestitoIntebibliotecarioEsce!E38</f>
        <v>6787</v>
      </c>
      <c r="F38" s="11">
        <f>Prestitoperelocale!F38+PRestitoIntebibliotecarioEntra!F38+PRestitoIntebibliotecarioEsce!F38</f>
        <v>6870</v>
      </c>
      <c r="G38" s="11">
        <f>Prestitoperelocale!G38+PRestitoIntebibliotecarioEntra!G38+PRestitoIntebibliotecarioEsce!G38</f>
        <v>6782</v>
      </c>
      <c r="H38" s="11">
        <f>Prestitoperelocale!H38+PRestitoIntebibliotecarioEntra!H38+PRestitoIntebibliotecarioEsce!H38</f>
        <v>8777</v>
      </c>
      <c r="I38" s="11">
        <f>Prestitoperelocale!I38+PRestitoIntebibliotecarioEntra!I38+PRestitoIntebibliotecarioEsce!I38</f>
        <v>3741</v>
      </c>
      <c r="J38" s="11">
        <f>Prestitoperelocale!J38+PRestitoIntebibliotecarioEntra!J38+PRestitoIntebibliotecarioEsce!J38</f>
        <v>7878</v>
      </c>
      <c r="K38" s="11">
        <f>Prestitoperelocale!K38+PRestitoIntebibliotecarioEntra!K38+PRestitoIntebibliotecarioEsce!K38</f>
        <v>7444</v>
      </c>
      <c r="L38" s="11">
        <f>Prestitoperelocale!L38+PRestitoIntebibliotecarioEntra!L38+PRestitoIntebibliotecarioEsce!L38</f>
        <v>7508</v>
      </c>
      <c r="M38" s="11">
        <f>Prestitoperelocale!M38+PRestitoIntebibliotecarioEntra!M38+PRestitoIntebibliotecarioEsce!M38</f>
        <v>6717</v>
      </c>
      <c r="N38" s="11">
        <f>Prestitoperelocale!N38+PRestitoIntebibliotecarioEntra!N38+PRestitoIntebibliotecarioEsce!N38</f>
        <v>85885</v>
      </c>
    </row>
    <row r="39" spans="1:14" ht="12.75">
      <c r="A39" s="12" t="str">
        <f>PRestitoIntebibliotecarioEsce!A39</f>
        <v>Lainate - Barbaiana  Biblioteca decentrata</v>
      </c>
      <c r="B39" s="11">
        <f>Prestitoperelocale!B39+PRestitoIntebibliotecarioEntra!B39+PRestitoIntebibliotecarioEsce!B39</f>
        <v>0</v>
      </c>
      <c r="C39" s="11">
        <f>Prestitoperelocale!C39+PRestitoIntebibliotecarioEntra!C39+PRestitoIntebibliotecarioEsce!C39</f>
        <v>0</v>
      </c>
      <c r="D39" s="11">
        <f>Prestitoperelocale!D39+PRestitoIntebibliotecarioEntra!D39+PRestitoIntebibliotecarioEsce!D39</f>
        <v>0</v>
      </c>
      <c r="E39" s="11">
        <f>Prestitoperelocale!E39+PRestitoIntebibliotecarioEntra!E39+PRestitoIntebibliotecarioEsce!E39</f>
        <v>0</v>
      </c>
      <c r="F39" s="11">
        <f>Prestitoperelocale!F39+PRestitoIntebibliotecarioEntra!F39+PRestitoIntebibliotecarioEsce!F39</f>
        <v>0</v>
      </c>
      <c r="G39" s="11">
        <f>Prestitoperelocale!G39+PRestitoIntebibliotecarioEntra!G39+PRestitoIntebibliotecarioEsce!G39</f>
        <v>0</v>
      </c>
      <c r="H39" s="11">
        <f>Prestitoperelocale!H39+PRestitoIntebibliotecarioEntra!H39+PRestitoIntebibliotecarioEsce!H39</f>
        <v>0</v>
      </c>
      <c r="I39" s="11">
        <f>Prestitoperelocale!I39+PRestitoIntebibliotecarioEntra!I39+PRestitoIntebibliotecarioEsce!I39</f>
        <v>0</v>
      </c>
      <c r="J39" s="11">
        <f>Prestitoperelocale!J39+PRestitoIntebibliotecarioEntra!J39+PRestitoIntebibliotecarioEsce!J39</f>
        <v>0</v>
      </c>
      <c r="K39" s="11">
        <f>Prestitoperelocale!K39+PRestitoIntebibliotecarioEntra!K39+PRestitoIntebibliotecarioEsce!K39</f>
        <v>0</v>
      </c>
      <c r="L39" s="11">
        <f>Prestitoperelocale!L39+PRestitoIntebibliotecarioEntra!L39+PRestitoIntebibliotecarioEsce!L39</f>
        <v>0</v>
      </c>
      <c r="M39" s="11">
        <f>Prestitoperelocale!M39+PRestitoIntebibliotecarioEntra!M39+PRestitoIntebibliotecarioEsce!M39</f>
        <v>0</v>
      </c>
      <c r="N39" s="11">
        <f>Prestitoperelocale!N39+PRestitoIntebibliotecarioEntra!N39+PRestitoIntebibliotecarioEsce!N39</f>
        <v>0</v>
      </c>
    </row>
    <row r="40" spans="1:14" ht="12.75">
      <c r="A40" s="12" t="str">
        <f>PRestitoIntebibliotecarioEsce!A40</f>
        <v>Legnano - Augusto Marinoni</v>
      </c>
      <c r="B40" s="11">
        <f>Prestitoperelocale!B40+PRestitoIntebibliotecarioEntra!B40+PRestitoIntebibliotecarioEsce!B40</f>
        <v>8729</v>
      </c>
      <c r="C40" s="11">
        <f>Prestitoperelocale!C40+PRestitoIntebibliotecarioEntra!C40+PRestitoIntebibliotecarioEsce!C40</f>
        <v>7875</v>
      </c>
      <c r="D40" s="11">
        <f>Prestitoperelocale!D40+PRestitoIntebibliotecarioEntra!D40+PRestitoIntebibliotecarioEsce!D40</f>
        <v>8764</v>
      </c>
      <c r="E40" s="11">
        <f>Prestitoperelocale!E40+PRestitoIntebibliotecarioEntra!E40+PRestitoIntebibliotecarioEsce!E40</f>
        <v>7551</v>
      </c>
      <c r="F40" s="11">
        <f>Prestitoperelocale!F40+PRestitoIntebibliotecarioEntra!F40+PRestitoIntebibliotecarioEsce!F40</f>
        <v>8495</v>
      </c>
      <c r="G40" s="11">
        <f>Prestitoperelocale!G40+PRestitoIntebibliotecarioEntra!G40+PRestitoIntebibliotecarioEsce!G40</f>
        <v>7740</v>
      </c>
      <c r="H40" s="11">
        <f>Prestitoperelocale!H40+PRestitoIntebibliotecarioEntra!H40+PRestitoIntebibliotecarioEsce!H40</f>
        <v>9646</v>
      </c>
      <c r="I40" s="11">
        <f>Prestitoperelocale!I40+PRestitoIntebibliotecarioEntra!I40+PRestitoIntebibliotecarioEsce!I40</f>
        <v>6244</v>
      </c>
      <c r="J40" s="11">
        <f>Prestitoperelocale!J40+PRestitoIntebibliotecarioEntra!J40+PRestitoIntebibliotecarioEsce!J40</f>
        <v>8275</v>
      </c>
      <c r="K40" s="11">
        <f>Prestitoperelocale!K40+PRestitoIntebibliotecarioEntra!K40+PRestitoIntebibliotecarioEsce!K40</f>
        <v>8032</v>
      </c>
      <c r="L40" s="11">
        <f>Prestitoperelocale!L40+PRestitoIntebibliotecarioEntra!L40+PRestitoIntebibliotecarioEsce!L40</f>
        <v>7471</v>
      </c>
      <c r="M40" s="11">
        <f>Prestitoperelocale!M40+PRestitoIntebibliotecarioEntra!M40+PRestitoIntebibliotecarioEsce!M40</f>
        <v>5867</v>
      </c>
      <c r="N40" s="11">
        <f>Prestitoperelocale!N40+PRestitoIntebibliotecarioEntra!N40+PRestitoIntebibliotecarioEsce!N40</f>
        <v>94689</v>
      </c>
    </row>
    <row r="41" spans="1:14" ht="12.75">
      <c r="A41" s="12" t="str">
        <f>PRestitoIntebibliotecarioEsce!A41</f>
        <v>Nerviano</v>
      </c>
      <c r="B41" s="11">
        <f>Prestitoperelocale!B41+PRestitoIntebibliotecarioEntra!B41+PRestitoIntebibliotecarioEsce!B41</f>
        <v>4791</v>
      </c>
      <c r="C41" s="11">
        <f>Prestitoperelocale!C41+PRestitoIntebibliotecarioEntra!C41+PRestitoIntebibliotecarioEsce!C41</f>
        <v>4995</v>
      </c>
      <c r="D41" s="11">
        <f>Prestitoperelocale!D41+PRestitoIntebibliotecarioEntra!D41+PRestitoIntebibliotecarioEsce!D41</f>
        <v>6198</v>
      </c>
      <c r="E41" s="11">
        <f>Prestitoperelocale!E41+PRestitoIntebibliotecarioEntra!E41+PRestitoIntebibliotecarioEsce!E41</f>
        <v>5542</v>
      </c>
      <c r="F41" s="11">
        <f>Prestitoperelocale!F41+PRestitoIntebibliotecarioEntra!F41+PRestitoIntebibliotecarioEsce!F41</f>
        <v>5707</v>
      </c>
      <c r="G41" s="11">
        <f>Prestitoperelocale!G41+PRestitoIntebibliotecarioEntra!G41+PRestitoIntebibliotecarioEsce!G41</f>
        <v>5312</v>
      </c>
      <c r="H41" s="11">
        <f>Prestitoperelocale!H41+PRestitoIntebibliotecarioEntra!H41+PRestitoIntebibliotecarioEsce!H41</f>
        <v>5975</v>
      </c>
      <c r="I41" s="11">
        <f>Prestitoperelocale!I41+PRestitoIntebibliotecarioEntra!I41+PRestitoIntebibliotecarioEsce!I41</f>
        <v>4258</v>
      </c>
      <c r="J41" s="11">
        <f>Prestitoperelocale!J41+PRestitoIntebibliotecarioEntra!J41+PRestitoIntebibliotecarioEsce!J41</f>
        <v>5238</v>
      </c>
      <c r="K41" s="11">
        <f>Prestitoperelocale!K41+PRestitoIntebibliotecarioEntra!K41+PRestitoIntebibliotecarioEsce!K41</f>
        <v>5260</v>
      </c>
      <c r="L41" s="11">
        <f>Prestitoperelocale!L41+PRestitoIntebibliotecarioEntra!L41+PRestitoIntebibliotecarioEsce!L41</f>
        <v>4348</v>
      </c>
      <c r="M41" s="11">
        <f>Prestitoperelocale!M41+PRestitoIntebibliotecarioEntra!M41+PRestitoIntebibliotecarioEsce!M41</f>
        <v>3998</v>
      </c>
      <c r="N41" s="11">
        <f>Prestitoperelocale!N41+PRestitoIntebibliotecarioEntra!N41+PRestitoIntebibliotecarioEsce!N41</f>
        <v>61622</v>
      </c>
    </row>
    <row r="42" spans="1:14" ht="12.75">
      <c r="A42" s="12" t="str">
        <f>PRestitoIntebibliotecarioEsce!A42</f>
        <v>Novate - Bibliomobile</v>
      </c>
      <c r="B42" s="11">
        <f>Prestitoperelocale!B42+PRestitoIntebibliotecarioEntra!B42+PRestitoIntebibliotecarioEsce!B42</f>
        <v>6</v>
      </c>
      <c r="C42" s="11">
        <f>Prestitoperelocale!C42+PRestitoIntebibliotecarioEntra!C42+PRestitoIntebibliotecarioEsce!C42</f>
        <v>0</v>
      </c>
      <c r="D42" s="11">
        <f>Prestitoperelocale!D42+PRestitoIntebibliotecarioEntra!D42+PRestitoIntebibliotecarioEsce!D42</f>
        <v>0</v>
      </c>
      <c r="E42" s="11">
        <f>Prestitoperelocale!E42+PRestitoIntebibliotecarioEntra!E42+PRestitoIntebibliotecarioEsce!E42</f>
        <v>0</v>
      </c>
      <c r="F42" s="11">
        <f>Prestitoperelocale!F42+PRestitoIntebibliotecarioEntra!F42+PRestitoIntebibliotecarioEsce!F42</f>
        <v>0</v>
      </c>
      <c r="G42" s="11">
        <f>Prestitoperelocale!G42+PRestitoIntebibliotecarioEntra!G42+PRestitoIntebibliotecarioEsce!G42</f>
        <v>0</v>
      </c>
      <c r="H42" s="11">
        <f>Prestitoperelocale!H42+PRestitoIntebibliotecarioEntra!H42+PRestitoIntebibliotecarioEsce!H42</f>
        <v>0</v>
      </c>
      <c r="I42" s="11">
        <f>Prestitoperelocale!I42+PRestitoIntebibliotecarioEntra!I42+PRestitoIntebibliotecarioEsce!I42</f>
        <v>0</v>
      </c>
      <c r="J42" s="11">
        <f>Prestitoperelocale!J42+PRestitoIntebibliotecarioEntra!J42+PRestitoIntebibliotecarioEsce!J42</f>
        <v>0</v>
      </c>
      <c r="K42" s="11">
        <f>Prestitoperelocale!K42+PRestitoIntebibliotecarioEntra!K42+PRestitoIntebibliotecarioEsce!K42</f>
        <v>0</v>
      </c>
      <c r="L42" s="11">
        <f>Prestitoperelocale!L42+PRestitoIntebibliotecarioEntra!L42+PRestitoIntebibliotecarioEsce!L42</f>
        <v>0</v>
      </c>
      <c r="M42" s="11">
        <f>Prestitoperelocale!M42+PRestitoIntebibliotecarioEntra!M42+PRestitoIntebibliotecarioEsce!M42</f>
        <v>0</v>
      </c>
      <c r="N42" s="11">
        <f>Prestitoperelocale!N42+PRestitoIntebibliotecarioEntra!N42+PRestitoIntebibliotecarioEsce!N42</f>
        <v>6</v>
      </c>
    </row>
    <row r="43" spans="1:14" ht="12.75">
      <c r="A43" s="12" t="str">
        <f>PRestitoIntebibliotecarioEsce!A43</f>
        <v>Novate Milanese</v>
      </c>
      <c r="B43" s="11">
        <f>Prestitoperelocale!B43+PRestitoIntebibliotecarioEntra!B43+PRestitoIntebibliotecarioEsce!B43</f>
        <v>8731</v>
      </c>
      <c r="C43" s="11">
        <f>Prestitoperelocale!C43+PRestitoIntebibliotecarioEntra!C43+PRestitoIntebibliotecarioEsce!C43</f>
        <v>9243</v>
      </c>
      <c r="D43" s="11">
        <f>Prestitoperelocale!D43+PRestitoIntebibliotecarioEntra!D43+PRestitoIntebibliotecarioEsce!D43</f>
        <v>8766</v>
      </c>
      <c r="E43" s="11">
        <f>Prestitoperelocale!E43+PRestitoIntebibliotecarioEntra!E43+PRestitoIntebibliotecarioEsce!E43</f>
        <v>8282</v>
      </c>
      <c r="F43" s="11">
        <f>Prestitoperelocale!F43+PRestitoIntebibliotecarioEntra!F43+PRestitoIntebibliotecarioEsce!F43</f>
        <v>7767</v>
      </c>
      <c r="G43" s="11">
        <f>Prestitoperelocale!G43+PRestitoIntebibliotecarioEntra!G43+PRestitoIntebibliotecarioEsce!G43</f>
        <v>6804</v>
      </c>
      <c r="H43" s="11">
        <f>Prestitoperelocale!H43+PRestitoIntebibliotecarioEntra!H43+PRestitoIntebibliotecarioEsce!H43</f>
        <v>7876</v>
      </c>
      <c r="I43" s="11">
        <f>Prestitoperelocale!I43+PRestitoIntebibliotecarioEntra!I43+PRestitoIntebibliotecarioEsce!I43</f>
        <v>4091</v>
      </c>
      <c r="J43" s="11">
        <f>Prestitoperelocale!J43+PRestitoIntebibliotecarioEntra!J43+PRestitoIntebibliotecarioEsce!J43</f>
        <v>7399</v>
      </c>
      <c r="K43" s="11">
        <f>Prestitoperelocale!K43+PRestitoIntebibliotecarioEntra!K43+PRestitoIntebibliotecarioEsce!K43</f>
        <v>7459</v>
      </c>
      <c r="L43" s="11">
        <f>Prestitoperelocale!L43+PRestitoIntebibliotecarioEntra!L43+PRestitoIntebibliotecarioEsce!L43</f>
        <v>7220</v>
      </c>
      <c r="M43" s="11">
        <f>Prestitoperelocale!M43+PRestitoIntebibliotecarioEntra!M43+PRestitoIntebibliotecarioEsce!M43</f>
        <v>6898</v>
      </c>
      <c r="N43" s="11">
        <f>Prestitoperelocale!N43+PRestitoIntebibliotecarioEntra!N43+PRestitoIntebibliotecarioEsce!N43</f>
        <v>90536</v>
      </c>
    </row>
    <row r="44" spans="1:14" ht="12.75">
      <c r="A44" s="12" t="str">
        <f>PRestitoIntebibliotecarioEsce!A44</f>
        <v>Paderno Dugnano - Istituto Gadda</v>
      </c>
      <c r="B44" s="11">
        <f>Prestitoperelocale!B44+PRestitoIntebibliotecarioEntra!B44+PRestitoIntebibliotecarioEsce!B44</f>
        <v>71</v>
      </c>
      <c r="C44" s="11">
        <f>Prestitoperelocale!C44+PRestitoIntebibliotecarioEntra!C44+PRestitoIntebibliotecarioEsce!C44</f>
        <v>71</v>
      </c>
      <c r="D44" s="11">
        <f>Prestitoperelocale!D44+PRestitoIntebibliotecarioEntra!D44+PRestitoIntebibliotecarioEsce!D44</f>
        <v>39</v>
      </c>
      <c r="E44" s="11">
        <f>Prestitoperelocale!E44+PRestitoIntebibliotecarioEntra!E44+PRestitoIntebibliotecarioEsce!E44</f>
        <v>34</v>
      </c>
      <c r="F44" s="11">
        <f>Prestitoperelocale!F44+PRestitoIntebibliotecarioEntra!F44+PRestitoIntebibliotecarioEsce!F44</f>
        <v>69</v>
      </c>
      <c r="G44" s="11">
        <f>Prestitoperelocale!G44+PRestitoIntebibliotecarioEntra!G44+PRestitoIntebibliotecarioEsce!G44</f>
        <v>32</v>
      </c>
      <c r="H44" s="11">
        <f>Prestitoperelocale!H44+PRestitoIntebibliotecarioEntra!H44+PRestitoIntebibliotecarioEsce!H44</f>
        <v>6</v>
      </c>
      <c r="I44" s="11">
        <f>Prestitoperelocale!I44+PRestitoIntebibliotecarioEntra!I44+PRestitoIntebibliotecarioEsce!I44</f>
        <v>0</v>
      </c>
      <c r="J44" s="11">
        <f>Prestitoperelocale!J44+PRestitoIntebibliotecarioEntra!J44+PRestitoIntebibliotecarioEsce!J44</f>
        <v>42</v>
      </c>
      <c r="K44" s="11">
        <f>Prestitoperelocale!K44+PRestitoIntebibliotecarioEntra!K44+PRestitoIntebibliotecarioEsce!K44</f>
        <v>77</v>
      </c>
      <c r="L44" s="11">
        <f>Prestitoperelocale!L44+PRestitoIntebibliotecarioEntra!L44+PRestitoIntebibliotecarioEsce!L44</f>
        <v>46</v>
      </c>
      <c r="M44" s="11">
        <f>Prestitoperelocale!M44+PRestitoIntebibliotecarioEntra!M44+PRestitoIntebibliotecarioEsce!M44</f>
        <v>55</v>
      </c>
      <c r="N44" s="11">
        <f>Prestitoperelocale!N44+PRestitoIntebibliotecarioEntra!N44+PRestitoIntebibliotecarioEsce!N44</f>
        <v>542</v>
      </c>
    </row>
    <row r="45" spans="1:14" ht="12.75">
      <c r="A45" s="12" t="str">
        <f>PRestitoIntebibliotecarioEsce!A45</f>
        <v>Paderno Dugnano - Tilane</v>
      </c>
      <c r="B45" s="11">
        <f>Prestitoperelocale!B45+PRestitoIntebibliotecarioEntra!B45+PRestitoIntebibliotecarioEsce!B45</f>
        <v>12935</v>
      </c>
      <c r="C45" s="11">
        <f>Prestitoperelocale!C45+PRestitoIntebibliotecarioEntra!C45+PRestitoIntebibliotecarioEsce!C45</f>
        <v>12408</v>
      </c>
      <c r="D45" s="11">
        <f>Prestitoperelocale!D45+PRestitoIntebibliotecarioEntra!D45+PRestitoIntebibliotecarioEsce!D45</f>
        <v>12365</v>
      </c>
      <c r="E45" s="11">
        <f>Prestitoperelocale!E45+PRestitoIntebibliotecarioEntra!E45+PRestitoIntebibliotecarioEsce!E45</f>
        <v>11102</v>
      </c>
      <c r="F45" s="11">
        <f>Prestitoperelocale!F45+PRestitoIntebibliotecarioEntra!F45+PRestitoIntebibliotecarioEsce!F45</f>
        <v>11421</v>
      </c>
      <c r="G45" s="11">
        <f>Prestitoperelocale!G45+PRestitoIntebibliotecarioEntra!G45+PRestitoIntebibliotecarioEsce!G45</f>
        <v>10969</v>
      </c>
      <c r="H45" s="11">
        <f>Prestitoperelocale!H45+PRestitoIntebibliotecarioEntra!H45+PRestitoIntebibliotecarioEsce!H45</f>
        <v>13319</v>
      </c>
      <c r="I45" s="11">
        <f>Prestitoperelocale!I45+PRestitoIntebibliotecarioEntra!I45+PRestitoIntebibliotecarioEsce!I45</f>
        <v>9460</v>
      </c>
      <c r="J45" s="11">
        <f>Prestitoperelocale!J45+PRestitoIntebibliotecarioEntra!J45+PRestitoIntebibliotecarioEsce!J45</f>
        <v>12611</v>
      </c>
      <c r="K45" s="11">
        <f>Prestitoperelocale!K45+PRestitoIntebibliotecarioEntra!K45+PRestitoIntebibliotecarioEsce!K45</f>
        <v>12523</v>
      </c>
      <c r="L45" s="11">
        <f>Prestitoperelocale!L45+PRestitoIntebibliotecarioEntra!L45+PRestitoIntebibliotecarioEsce!L45</f>
        <v>11662</v>
      </c>
      <c r="M45" s="11">
        <f>Prestitoperelocale!M45+PRestitoIntebibliotecarioEntra!M45+PRestitoIntebibliotecarioEsce!M45</f>
        <v>10313</v>
      </c>
      <c r="N45" s="11">
        <f>Prestitoperelocale!N45+PRestitoIntebibliotecarioEntra!N45+PRestitoIntebibliotecarioEsce!N45</f>
        <v>141088</v>
      </c>
    </row>
    <row r="46" spans="1:14" ht="12.75">
      <c r="A46" s="12" t="str">
        <f>PRestitoIntebibliotecarioEsce!A46</f>
        <v>Parabiago - Biblioteca Civica Popolare</v>
      </c>
      <c r="B46" s="11">
        <f>Prestitoperelocale!B46+PRestitoIntebibliotecarioEntra!B46+PRestitoIntebibliotecarioEsce!B46</f>
        <v>4092</v>
      </c>
      <c r="C46" s="11">
        <f>Prestitoperelocale!C46+PRestitoIntebibliotecarioEntra!C46+PRestitoIntebibliotecarioEsce!C46</f>
        <v>4422</v>
      </c>
      <c r="D46" s="11">
        <f>Prestitoperelocale!D46+PRestitoIntebibliotecarioEntra!D46+PRestitoIntebibliotecarioEsce!D46</f>
        <v>4954</v>
      </c>
      <c r="E46" s="11">
        <f>Prestitoperelocale!E46+PRestitoIntebibliotecarioEntra!E46+PRestitoIntebibliotecarioEsce!E46</f>
        <v>4304</v>
      </c>
      <c r="F46" s="11">
        <f>Prestitoperelocale!F46+PRestitoIntebibliotecarioEntra!F46+PRestitoIntebibliotecarioEsce!F46</f>
        <v>4173</v>
      </c>
      <c r="G46" s="11">
        <f>Prestitoperelocale!G46+PRestitoIntebibliotecarioEntra!G46+PRestitoIntebibliotecarioEsce!G46</f>
        <v>4084</v>
      </c>
      <c r="H46" s="11">
        <f>Prestitoperelocale!H46+PRestitoIntebibliotecarioEntra!H46+PRestitoIntebibliotecarioEsce!H46</f>
        <v>4485</v>
      </c>
      <c r="I46" s="11">
        <f>Prestitoperelocale!I46+PRestitoIntebibliotecarioEntra!I46+PRestitoIntebibliotecarioEsce!I46</f>
        <v>2256</v>
      </c>
      <c r="J46" s="11">
        <f>Prestitoperelocale!J46+PRestitoIntebibliotecarioEntra!J46+PRestitoIntebibliotecarioEsce!J46</f>
        <v>3931</v>
      </c>
      <c r="K46" s="11">
        <f>Prestitoperelocale!K46+PRestitoIntebibliotecarioEntra!K46+PRestitoIntebibliotecarioEsce!K46</f>
        <v>4155</v>
      </c>
      <c r="L46" s="11">
        <f>Prestitoperelocale!L46+PRestitoIntebibliotecarioEntra!L46+PRestitoIntebibliotecarioEsce!L46</f>
        <v>3853</v>
      </c>
      <c r="M46" s="11">
        <f>Prestitoperelocale!M46+PRestitoIntebibliotecarioEntra!M46+PRestitoIntebibliotecarioEsce!M46</f>
        <v>3496</v>
      </c>
      <c r="N46" s="11">
        <f>Prestitoperelocale!N46+PRestitoIntebibliotecarioEntra!N46+PRestitoIntebibliotecarioEsce!N46</f>
        <v>48205</v>
      </c>
    </row>
    <row r="47" spans="1:14" ht="12.75">
      <c r="A47" s="12" t="str">
        <f>PRestitoIntebibliotecarioEsce!A47</f>
        <v>Pero - Biblioteca di Cerchiate</v>
      </c>
      <c r="B47" s="11">
        <f>Prestitoperelocale!B47+PRestitoIntebibliotecarioEntra!B47+PRestitoIntebibliotecarioEsce!B47</f>
        <v>843</v>
      </c>
      <c r="C47" s="11">
        <f>Prestitoperelocale!C47+PRestitoIntebibliotecarioEntra!C47+PRestitoIntebibliotecarioEsce!C47</f>
        <v>838</v>
      </c>
      <c r="D47" s="11">
        <f>Prestitoperelocale!D47+PRestitoIntebibliotecarioEntra!D47+PRestitoIntebibliotecarioEsce!D47</f>
        <v>716</v>
      </c>
      <c r="E47" s="11">
        <f>Prestitoperelocale!E47+PRestitoIntebibliotecarioEntra!E47+PRestitoIntebibliotecarioEsce!E47</f>
        <v>819</v>
      </c>
      <c r="F47" s="11">
        <f>Prestitoperelocale!F47+PRestitoIntebibliotecarioEntra!F47+PRestitoIntebibliotecarioEsce!F47</f>
        <v>786</v>
      </c>
      <c r="G47" s="11">
        <f>Prestitoperelocale!G47+PRestitoIntebibliotecarioEntra!G47+PRestitoIntebibliotecarioEsce!G47</f>
        <v>618</v>
      </c>
      <c r="H47" s="11">
        <f>Prestitoperelocale!H47+PRestitoIntebibliotecarioEntra!H47+PRestitoIntebibliotecarioEsce!H47</f>
        <v>879</v>
      </c>
      <c r="I47" s="11">
        <f>Prestitoperelocale!I47+PRestitoIntebibliotecarioEntra!I47+PRestitoIntebibliotecarioEsce!I47</f>
        <v>295</v>
      </c>
      <c r="J47" s="11">
        <f>Prestitoperelocale!J47+PRestitoIntebibliotecarioEntra!J47+PRestitoIntebibliotecarioEsce!J47</f>
        <v>849</v>
      </c>
      <c r="K47" s="11">
        <f>Prestitoperelocale!K47+PRestitoIntebibliotecarioEntra!K47+PRestitoIntebibliotecarioEsce!K47</f>
        <v>740</v>
      </c>
      <c r="L47" s="11">
        <f>Prestitoperelocale!L47+PRestitoIntebibliotecarioEntra!L47+PRestitoIntebibliotecarioEsce!L47</f>
        <v>914</v>
      </c>
      <c r="M47" s="11">
        <f>Prestitoperelocale!M47+PRestitoIntebibliotecarioEntra!M47+PRestitoIntebibliotecarioEsce!M47</f>
        <v>816</v>
      </c>
      <c r="N47" s="11">
        <f>Prestitoperelocale!N47+PRestitoIntebibliotecarioEntra!N47+PRestitoIntebibliotecarioEsce!N47</f>
        <v>9113</v>
      </c>
    </row>
    <row r="48" spans="1:14" ht="12.75">
      <c r="A48" s="12" t="str">
        <f>PRestitoIntebibliotecarioEsce!A48</f>
        <v>Pero - Biblioteca Puntopero</v>
      </c>
      <c r="B48" s="11">
        <f>Prestitoperelocale!B48+PRestitoIntebibliotecarioEntra!B48+PRestitoIntebibliotecarioEsce!B48</f>
        <v>2419</v>
      </c>
      <c r="C48" s="11">
        <f>Prestitoperelocale!C48+PRestitoIntebibliotecarioEntra!C48+PRestitoIntebibliotecarioEsce!C48</f>
        <v>2257</v>
      </c>
      <c r="D48" s="11">
        <f>Prestitoperelocale!D48+PRestitoIntebibliotecarioEntra!D48+PRestitoIntebibliotecarioEsce!D48</f>
        <v>2406</v>
      </c>
      <c r="E48" s="11">
        <f>Prestitoperelocale!E48+PRestitoIntebibliotecarioEntra!E48+PRestitoIntebibliotecarioEsce!E48</f>
        <v>2229</v>
      </c>
      <c r="F48" s="11">
        <f>Prestitoperelocale!F48+PRestitoIntebibliotecarioEntra!F48+PRestitoIntebibliotecarioEsce!F48</f>
        <v>2316</v>
      </c>
      <c r="G48" s="11">
        <f>Prestitoperelocale!G48+PRestitoIntebibliotecarioEntra!G48+PRestitoIntebibliotecarioEsce!G48</f>
        <v>1807</v>
      </c>
      <c r="H48" s="11">
        <f>Prestitoperelocale!H48+PRestitoIntebibliotecarioEntra!H48+PRestitoIntebibliotecarioEsce!H48</f>
        <v>2287</v>
      </c>
      <c r="I48" s="11">
        <f>Prestitoperelocale!I48+PRestitoIntebibliotecarioEntra!I48+PRestitoIntebibliotecarioEsce!I48</f>
        <v>1233</v>
      </c>
      <c r="J48" s="11">
        <f>Prestitoperelocale!J48+PRestitoIntebibliotecarioEntra!J48+PRestitoIntebibliotecarioEsce!J48</f>
        <v>2025</v>
      </c>
      <c r="K48" s="11">
        <f>Prestitoperelocale!K48+PRestitoIntebibliotecarioEntra!K48+PRestitoIntebibliotecarioEsce!K48</f>
        <v>2388</v>
      </c>
      <c r="L48" s="11">
        <f>Prestitoperelocale!L48+PRestitoIntebibliotecarioEntra!L48+PRestitoIntebibliotecarioEsce!L48</f>
        <v>2356</v>
      </c>
      <c r="M48" s="11">
        <f>Prestitoperelocale!M48+PRestitoIntebibliotecarioEntra!M48+PRestitoIntebibliotecarioEsce!M48</f>
        <v>2041</v>
      </c>
      <c r="N48" s="11">
        <f>Prestitoperelocale!N48+PRestitoIntebibliotecarioEntra!N48+PRestitoIntebibliotecarioEsce!N48</f>
        <v>25764</v>
      </c>
    </row>
    <row r="49" spans="1:14" ht="12.75">
      <c r="A49" s="12" t="str">
        <f>PRestitoIntebibliotecarioEsce!A49</f>
        <v>Pogliano Milanese - Biblioteca Comunale Alessandro Manzoni</v>
      </c>
      <c r="B49" s="11">
        <f>Prestitoperelocale!B49+PRestitoIntebibliotecarioEntra!B49+PRestitoIntebibliotecarioEsce!B49</f>
        <v>317</v>
      </c>
      <c r="C49" s="11">
        <f>Prestitoperelocale!C49+PRestitoIntebibliotecarioEntra!C49+PRestitoIntebibliotecarioEsce!C49</f>
        <v>331</v>
      </c>
      <c r="D49" s="11">
        <f>Prestitoperelocale!D49+PRestitoIntebibliotecarioEntra!D49+PRestitoIntebibliotecarioEsce!D49</f>
        <v>246</v>
      </c>
      <c r="E49" s="11">
        <f>Prestitoperelocale!E49+PRestitoIntebibliotecarioEntra!E49+PRestitoIntebibliotecarioEsce!E49</f>
        <v>250</v>
      </c>
      <c r="F49" s="11">
        <f>Prestitoperelocale!F49+PRestitoIntebibliotecarioEntra!F49+PRestitoIntebibliotecarioEsce!F49</f>
        <v>295</v>
      </c>
      <c r="G49" s="11">
        <f>Prestitoperelocale!G49+PRestitoIntebibliotecarioEntra!G49+PRestitoIntebibliotecarioEsce!G49</f>
        <v>336</v>
      </c>
      <c r="H49" s="11">
        <f>Prestitoperelocale!H49+PRestitoIntebibliotecarioEntra!H49+PRestitoIntebibliotecarioEsce!H49</f>
        <v>470</v>
      </c>
      <c r="I49" s="11">
        <f>Prestitoperelocale!I49+PRestitoIntebibliotecarioEntra!I49+PRestitoIntebibliotecarioEsce!I49</f>
        <v>5</v>
      </c>
      <c r="J49" s="11">
        <f>Prestitoperelocale!J49+PRestitoIntebibliotecarioEntra!J49+PRestitoIntebibliotecarioEsce!J49</f>
        <v>369</v>
      </c>
      <c r="K49" s="11">
        <f>Prestitoperelocale!K49+PRestitoIntebibliotecarioEntra!K49+PRestitoIntebibliotecarioEsce!K49</f>
        <v>366</v>
      </c>
      <c r="L49" s="11">
        <f>Prestitoperelocale!L49+PRestitoIntebibliotecarioEntra!L49+PRestitoIntebibliotecarioEsce!L49</f>
        <v>288</v>
      </c>
      <c r="M49" s="11">
        <f>Prestitoperelocale!M49+PRestitoIntebibliotecarioEntra!M49+PRestitoIntebibliotecarioEsce!M49</f>
        <v>283</v>
      </c>
      <c r="N49" s="11">
        <f>Prestitoperelocale!N49+PRestitoIntebibliotecarioEntra!N49+PRestitoIntebibliotecarioEsce!N49</f>
        <v>3556</v>
      </c>
    </row>
    <row r="50" spans="1:14" ht="12.75">
      <c r="A50" s="12" t="str">
        <f>PRestitoIntebibliotecarioEsce!A50</f>
        <v>Pregnana Milanese</v>
      </c>
      <c r="B50" s="11">
        <f>Prestitoperelocale!B50+PRestitoIntebibliotecarioEntra!B50+PRestitoIntebibliotecarioEsce!B50</f>
        <v>1045</v>
      </c>
      <c r="C50" s="11">
        <f>Prestitoperelocale!C50+PRestitoIntebibliotecarioEntra!C50+PRestitoIntebibliotecarioEsce!C50</f>
        <v>899</v>
      </c>
      <c r="D50" s="11">
        <f>Prestitoperelocale!D50+PRestitoIntebibliotecarioEntra!D50+PRestitoIntebibliotecarioEsce!D50</f>
        <v>921</v>
      </c>
      <c r="E50" s="11">
        <f>Prestitoperelocale!E50+PRestitoIntebibliotecarioEntra!E50+PRestitoIntebibliotecarioEsce!E50</f>
        <v>869</v>
      </c>
      <c r="F50" s="11">
        <f>Prestitoperelocale!F50+PRestitoIntebibliotecarioEntra!F50+PRestitoIntebibliotecarioEsce!F50</f>
        <v>916</v>
      </c>
      <c r="G50" s="11">
        <f>Prestitoperelocale!G50+PRestitoIntebibliotecarioEntra!G50+PRestitoIntebibliotecarioEsce!G50</f>
        <v>874</v>
      </c>
      <c r="H50" s="11">
        <f>Prestitoperelocale!H50+PRestitoIntebibliotecarioEntra!H50+PRestitoIntebibliotecarioEsce!H50</f>
        <v>1006</v>
      </c>
      <c r="I50" s="11">
        <f>Prestitoperelocale!I50+PRestitoIntebibliotecarioEntra!I50+PRestitoIntebibliotecarioEsce!I50</f>
        <v>683</v>
      </c>
      <c r="J50" s="11">
        <f>Prestitoperelocale!J50+PRestitoIntebibliotecarioEntra!J50+PRestitoIntebibliotecarioEsce!J50</f>
        <v>1017</v>
      </c>
      <c r="K50" s="11">
        <f>Prestitoperelocale!K50+PRestitoIntebibliotecarioEntra!K50+PRestitoIntebibliotecarioEsce!K50</f>
        <v>1020</v>
      </c>
      <c r="L50" s="11">
        <f>Prestitoperelocale!L50+PRestitoIntebibliotecarioEntra!L50+PRestitoIntebibliotecarioEsce!L50</f>
        <v>946</v>
      </c>
      <c r="M50" s="11">
        <f>Prestitoperelocale!M50+PRestitoIntebibliotecarioEntra!M50+PRestitoIntebibliotecarioEsce!M50</f>
        <v>660</v>
      </c>
      <c r="N50" s="11">
        <f>Prestitoperelocale!N50+PRestitoIntebibliotecarioEntra!N50+PRestitoIntebibliotecarioEsce!N50</f>
        <v>10856</v>
      </c>
    </row>
    <row r="51" spans="1:14" ht="12.75">
      <c r="A51" s="12" t="str">
        <f>PRestitoIntebibliotecarioEsce!A51</f>
        <v>Rescaldina</v>
      </c>
      <c r="B51" s="11">
        <f>Prestitoperelocale!B51+PRestitoIntebibliotecarioEntra!B51+PRestitoIntebibliotecarioEsce!B51</f>
        <v>4223</v>
      </c>
      <c r="C51" s="11">
        <f>Prestitoperelocale!C51+PRestitoIntebibliotecarioEntra!C51+PRestitoIntebibliotecarioEsce!C51</f>
        <v>4472</v>
      </c>
      <c r="D51" s="11">
        <f>Prestitoperelocale!D51+PRestitoIntebibliotecarioEntra!D51+PRestitoIntebibliotecarioEsce!D51</f>
        <v>4725</v>
      </c>
      <c r="E51" s="11">
        <f>Prestitoperelocale!E51+PRestitoIntebibliotecarioEntra!E51+PRestitoIntebibliotecarioEsce!E51</f>
        <v>3821</v>
      </c>
      <c r="F51" s="11">
        <f>Prestitoperelocale!F51+PRestitoIntebibliotecarioEntra!F51+PRestitoIntebibliotecarioEsce!F51</f>
        <v>3733</v>
      </c>
      <c r="G51" s="11">
        <f>Prestitoperelocale!G51+PRestitoIntebibliotecarioEntra!G51+PRestitoIntebibliotecarioEsce!G51</f>
        <v>3711</v>
      </c>
      <c r="H51" s="11">
        <f>Prestitoperelocale!H51+PRestitoIntebibliotecarioEntra!H51+PRestitoIntebibliotecarioEsce!H51</f>
        <v>4594</v>
      </c>
      <c r="I51" s="11">
        <f>Prestitoperelocale!I51+PRestitoIntebibliotecarioEntra!I51+PRestitoIntebibliotecarioEsce!I51</f>
        <v>2072</v>
      </c>
      <c r="J51" s="11">
        <f>Prestitoperelocale!J51+PRestitoIntebibliotecarioEntra!J51+PRestitoIntebibliotecarioEsce!J51</f>
        <v>3482</v>
      </c>
      <c r="K51" s="11">
        <f>Prestitoperelocale!K51+PRestitoIntebibliotecarioEntra!K51+PRestitoIntebibliotecarioEsce!K51</f>
        <v>3754</v>
      </c>
      <c r="L51" s="11">
        <f>Prestitoperelocale!L51+PRestitoIntebibliotecarioEntra!L51+PRestitoIntebibliotecarioEsce!L51</f>
        <v>3418</v>
      </c>
      <c r="M51" s="11">
        <f>Prestitoperelocale!M51+PRestitoIntebibliotecarioEntra!M51+PRestitoIntebibliotecarioEsce!M51</f>
        <v>3035</v>
      </c>
      <c r="N51" s="11">
        <f>Prestitoperelocale!N51+PRestitoIntebibliotecarioEntra!N51+PRestitoIntebibliotecarioEsce!N51</f>
        <v>45040</v>
      </c>
    </row>
    <row r="52" spans="1:14" ht="12.75">
      <c r="A52" s="12" t="str">
        <f>PRestitoIntebibliotecarioEsce!A52</f>
        <v>Rho - Biblioteca teatrale Durrenmatt</v>
      </c>
      <c r="B52" s="11">
        <f>Prestitoperelocale!B52+PRestitoIntebibliotecarioEntra!B52+PRestitoIntebibliotecarioEsce!B52</f>
        <v>54</v>
      </c>
      <c r="C52" s="11">
        <f>Prestitoperelocale!C52+PRestitoIntebibliotecarioEntra!C52+PRestitoIntebibliotecarioEsce!C52</f>
        <v>66</v>
      </c>
      <c r="D52" s="11">
        <f>Prestitoperelocale!D52+PRestitoIntebibliotecarioEntra!D52+PRestitoIntebibliotecarioEsce!D52</f>
        <v>27</v>
      </c>
      <c r="E52" s="11">
        <f>Prestitoperelocale!E52+PRestitoIntebibliotecarioEntra!E52+PRestitoIntebibliotecarioEsce!E52</f>
        <v>31</v>
      </c>
      <c r="F52" s="11">
        <f>Prestitoperelocale!F52+PRestitoIntebibliotecarioEntra!F52+PRestitoIntebibliotecarioEsce!F52</f>
        <v>32</v>
      </c>
      <c r="G52" s="11">
        <f>Prestitoperelocale!G52+PRestitoIntebibliotecarioEntra!G52+PRestitoIntebibliotecarioEsce!G52</f>
        <v>41</v>
      </c>
      <c r="H52" s="11">
        <f>Prestitoperelocale!H52+PRestitoIntebibliotecarioEntra!H52+PRestitoIntebibliotecarioEsce!H52</f>
        <v>8</v>
      </c>
      <c r="I52" s="11">
        <f>Prestitoperelocale!I52+PRestitoIntebibliotecarioEntra!I52+PRestitoIntebibliotecarioEsce!I52</f>
        <v>0</v>
      </c>
      <c r="J52" s="11">
        <f>Prestitoperelocale!J52+PRestitoIntebibliotecarioEntra!J52+PRestitoIntebibliotecarioEsce!J52</f>
        <v>40</v>
      </c>
      <c r="K52" s="11">
        <f>Prestitoperelocale!K52+PRestitoIntebibliotecarioEntra!K52+PRestitoIntebibliotecarioEsce!K52</f>
        <v>42</v>
      </c>
      <c r="L52" s="11">
        <f>Prestitoperelocale!L52+PRestitoIntebibliotecarioEntra!L52+PRestitoIntebibliotecarioEsce!L52</f>
        <v>68</v>
      </c>
      <c r="M52" s="11">
        <f>Prestitoperelocale!M52+PRestitoIntebibliotecarioEntra!M52+PRestitoIntebibliotecarioEsce!M52</f>
        <v>56</v>
      </c>
      <c r="N52" s="11">
        <f>Prestitoperelocale!N52+PRestitoIntebibliotecarioEntra!N52+PRestitoIntebibliotecarioEsce!N52</f>
        <v>465</v>
      </c>
    </row>
    <row r="53" spans="1:14" ht="12.75">
      <c r="A53" s="12" t="str">
        <f>PRestitoIntebibliotecarioEsce!A53</f>
        <v>Rho - CentRho</v>
      </c>
      <c r="B53" s="11">
        <f>Prestitoperelocale!B53+PRestitoIntebibliotecarioEntra!B53+PRestitoIntebibliotecarioEsce!B53</f>
        <v>690</v>
      </c>
      <c r="C53" s="11">
        <f>Prestitoperelocale!C53+PRestitoIntebibliotecarioEntra!C53+PRestitoIntebibliotecarioEsce!C53</f>
        <v>668</v>
      </c>
      <c r="D53" s="11">
        <f>Prestitoperelocale!D53+PRestitoIntebibliotecarioEntra!D53+PRestitoIntebibliotecarioEsce!D53</f>
        <v>802</v>
      </c>
      <c r="E53" s="11">
        <f>Prestitoperelocale!E53+PRestitoIntebibliotecarioEntra!E53+PRestitoIntebibliotecarioEsce!E53</f>
        <v>755</v>
      </c>
      <c r="F53" s="11">
        <f>Prestitoperelocale!F53+PRestitoIntebibliotecarioEntra!F53+PRestitoIntebibliotecarioEsce!F53</f>
        <v>630</v>
      </c>
      <c r="G53" s="11">
        <f>Prestitoperelocale!G53+PRestitoIntebibliotecarioEntra!G53+PRestitoIntebibliotecarioEsce!G53</f>
        <v>553</v>
      </c>
      <c r="H53" s="11">
        <f>Prestitoperelocale!H53+PRestitoIntebibliotecarioEntra!H53+PRestitoIntebibliotecarioEsce!H53</f>
        <v>746</v>
      </c>
      <c r="I53" s="11">
        <f>Prestitoperelocale!I53+PRestitoIntebibliotecarioEntra!I53+PRestitoIntebibliotecarioEsce!I53</f>
        <v>245</v>
      </c>
      <c r="J53" s="11">
        <f>Prestitoperelocale!J53+PRestitoIntebibliotecarioEntra!J53+PRestitoIntebibliotecarioEsce!J53</f>
        <v>710</v>
      </c>
      <c r="K53" s="11">
        <f>Prestitoperelocale!K53+PRestitoIntebibliotecarioEntra!K53+PRestitoIntebibliotecarioEsce!K53</f>
        <v>722</v>
      </c>
      <c r="L53" s="11">
        <f>Prestitoperelocale!L53+PRestitoIntebibliotecarioEntra!L53+PRestitoIntebibliotecarioEsce!L53</f>
        <v>647</v>
      </c>
      <c r="M53" s="11">
        <f>Prestitoperelocale!M53+PRestitoIntebibliotecarioEntra!M53+PRestitoIntebibliotecarioEsce!M53</f>
        <v>582</v>
      </c>
      <c r="N53" s="11">
        <f>Prestitoperelocale!N53+PRestitoIntebibliotecarioEntra!N53+PRestitoIntebibliotecarioEsce!N53</f>
        <v>7750</v>
      </c>
    </row>
    <row r="54" spans="1:14" ht="12.75">
      <c r="A54" s="12" t="str">
        <f>PRestitoIntebibliotecarioEsce!A54</f>
        <v>Rho - Centro di documentazione locale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4</v>
      </c>
      <c r="E54" s="11">
        <f>Prestitoperelocale!E54+PRestitoIntebibliotecarioEntra!E54+PRestitoIntebibliotecarioEsce!E54</f>
        <v>0</v>
      </c>
      <c r="F54" s="11">
        <f>Prestitoperelocale!F54+PRestitoIntebibliotecarioEntra!F54+PRestitoIntebibliotecarioEsce!F54</f>
        <v>0</v>
      </c>
      <c r="G54" s="11">
        <f>Prestitoperelocale!G54+PRestitoIntebibliotecarioEntra!G54+PRestitoIntebibliotecarioEsce!G54</f>
        <v>0</v>
      </c>
      <c r="H54" s="11">
        <f>Prestitoperelocale!H54+PRestitoIntebibliotecarioEntra!H54+PRestitoIntebibliotecarioEsce!H54</f>
        <v>0</v>
      </c>
      <c r="I54" s="11">
        <f>Prestitoperelocale!I54+PRestitoIntebibliotecarioEntra!I54+PRestitoIntebibliotecarioEsce!I54</f>
        <v>0</v>
      </c>
      <c r="J54" s="11">
        <f>Prestitoperelocale!J54+PRestitoIntebibliotecarioEntra!J54+PRestitoIntebibliotecarioEsce!J54</f>
        <v>0</v>
      </c>
      <c r="K54" s="11">
        <f>Prestitoperelocale!K54+PRestitoIntebibliotecarioEntra!K54+PRestitoIntebibliotecarioEsce!K54</f>
        <v>2</v>
      </c>
      <c r="L54" s="11">
        <f>Prestitoperelocale!L54+PRestitoIntebibliotecarioEntra!L54+PRestitoIntebibliotecarioEsce!L54</f>
        <v>0</v>
      </c>
      <c r="M54" s="11">
        <f>Prestitoperelocale!M54+PRestitoIntebibliotecarioEntra!M54+PRestitoIntebibliotecarioEsce!M54</f>
        <v>0</v>
      </c>
      <c r="N54" s="11">
        <f>Prestitoperelocale!N54+PRestitoIntebibliotecarioEntra!N54+PRestitoIntebibliotecarioEsce!N54</f>
        <v>6</v>
      </c>
    </row>
    <row r="55" spans="1:14" ht="12.75">
      <c r="A55" s="12" t="str">
        <f>PRestitoIntebibliotecarioEsce!A55</f>
        <v>Rho - ITIS "Stanislao Cannizzaro"</v>
      </c>
      <c r="B55" s="11">
        <f>Prestitoperelocale!B55+PRestitoIntebibliotecarioEntra!B55+PRestitoIntebibliotecarioEsce!B55</f>
        <v>6</v>
      </c>
      <c r="C55" s="11">
        <f>Prestitoperelocale!C55+PRestitoIntebibliotecarioEntra!C55+PRestitoIntebibliotecarioEsce!C55</f>
        <v>1</v>
      </c>
      <c r="D55" s="11">
        <f>Prestitoperelocale!D55+PRestitoIntebibliotecarioEntra!D55+PRestitoIntebibliotecarioEsce!D55</f>
        <v>19</v>
      </c>
      <c r="E55" s="11">
        <f>Prestitoperelocale!E55+PRestitoIntebibliotecarioEntra!E55+PRestitoIntebibliotecarioEsce!E55</f>
        <v>22</v>
      </c>
      <c r="F55" s="11">
        <f>Prestitoperelocale!F55+PRestitoIntebibliotecarioEntra!F55+PRestitoIntebibliotecarioEsce!F55</f>
        <v>22</v>
      </c>
      <c r="G55" s="11">
        <f>Prestitoperelocale!G55+PRestitoIntebibliotecarioEntra!G55+PRestitoIntebibliotecarioEsce!G55</f>
        <v>9</v>
      </c>
      <c r="H55" s="11">
        <f>Prestitoperelocale!H55+PRestitoIntebibliotecarioEntra!H55+PRestitoIntebibliotecarioEsce!H55</f>
        <v>9</v>
      </c>
      <c r="I55" s="11">
        <f>Prestitoperelocale!I55+PRestitoIntebibliotecarioEntra!I55+PRestitoIntebibliotecarioEsce!I55</f>
        <v>0</v>
      </c>
      <c r="J55" s="11">
        <f>Prestitoperelocale!J55+PRestitoIntebibliotecarioEntra!J55+PRestitoIntebibliotecarioEsce!J55</f>
        <v>1</v>
      </c>
      <c r="K55" s="11">
        <f>Prestitoperelocale!K55+PRestitoIntebibliotecarioEntra!K55+PRestitoIntebibliotecarioEsce!K55</f>
        <v>7</v>
      </c>
      <c r="L55" s="11">
        <f>Prestitoperelocale!L55+PRestitoIntebibliotecarioEntra!L55+PRestitoIntebibliotecarioEsce!L55</f>
        <v>12</v>
      </c>
      <c r="M55" s="11">
        <f>Prestitoperelocale!M55+PRestitoIntebibliotecarioEntra!M55+PRestitoIntebibliotecarioEsce!M55</f>
        <v>13</v>
      </c>
      <c r="N55" s="11">
        <f>Prestitoperelocale!N55+PRestitoIntebibliotecarioEntra!N55+PRestitoIntebibliotecarioEsce!N55</f>
        <v>121</v>
      </c>
    </row>
    <row r="56" spans="1:14" ht="12.75">
      <c r="A56" s="12" t="str">
        <f>PRestitoIntebibliotecarioEsce!A56</f>
        <v>Rho - Liceo Scientifico Majorana</v>
      </c>
      <c r="B56" s="11">
        <f>Prestitoperelocale!B56+PRestitoIntebibliotecarioEntra!B56+PRestitoIntebibliotecarioEsce!B56</f>
        <v>0</v>
      </c>
      <c r="C56" s="11">
        <f>Prestitoperelocale!C56+PRestitoIntebibliotecarioEntra!C56+PRestitoIntebibliotecarioEsce!C56</f>
        <v>0</v>
      </c>
      <c r="D56" s="11">
        <f>Prestitoperelocale!D56+PRestitoIntebibliotecarioEntra!D56+PRestitoIntebibliotecarioEsce!D56</f>
        <v>0</v>
      </c>
      <c r="E56" s="11">
        <f>Prestitoperelocale!E56+PRestitoIntebibliotecarioEntra!E56+PRestitoIntebibliotecarioEsce!E56</f>
        <v>0</v>
      </c>
      <c r="F56" s="11">
        <f>Prestitoperelocale!F56+PRestitoIntebibliotecarioEntra!F56+PRestitoIntebibliotecarioEsce!F56</f>
        <v>0</v>
      </c>
      <c r="G56" s="11">
        <f>Prestitoperelocale!G56+PRestitoIntebibliotecarioEntra!G56+PRestitoIntebibliotecarioEsce!G56</f>
        <v>0</v>
      </c>
      <c r="H56" s="11">
        <f>Prestitoperelocale!H56+PRestitoIntebibliotecarioEntra!H56+PRestitoIntebibliotecarioEsce!H56</f>
        <v>0</v>
      </c>
      <c r="I56" s="11">
        <f>Prestitoperelocale!I56+PRestitoIntebibliotecarioEntra!I56+PRestitoIntebibliotecarioEsce!I56</f>
        <v>0</v>
      </c>
      <c r="J56" s="11">
        <f>Prestitoperelocale!J56+PRestitoIntebibliotecarioEntra!J56+PRestitoIntebibliotecarioEsce!J56</f>
        <v>0</v>
      </c>
      <c r="K56" s="11">
        <f>Prestitoperelocale!K56+PRestitoIntebibliotecarioEntra!K56+PRestitoIntebibliotecarioEsce!K56</f>
        <v>0</v>
      </c>
      <c r="L56" s="11">
        <f>Prestitoperelocale!L56+PRestitoIntebibliotecarioEntra!L56+PRestitoIntebibliotecarioEsce!L56</f>
        <v>0</v>
      </c>
      <c r="M56" s="11">
        <f>Prestitoperelocale!M56+PRestitoIntebibliotecarioEntra!M56+PRestitoIntebibliotecarioEsce!M56</f>
        <v>0</v>
      </c>
      <c r="N56" s="11">
        <f>Prestitoperelocale!N56+PRestitoIntebibliotecarioEntra!N56+PRestitoIntebibliotecarioEsce!N56</f>
        <v>0</v>
      </c>
    </row>
    <row r="57" spans="1:14" ht="12.75">
      <c r="A57" s="12" t="str">
        <f>PRestitoIntebibliotecarioEsce!A57</f>
        <v>Rho - Piras</v>
      </c>
      <c r="B57" s="11">
        <f>Prestitoperelocale!B57+PRestitoIntebibliotecarioEntra!B57+PRestitoIntebibliotecarioEsce!B57</f>
        <v>919</v>
      </c>
      <c r="C57" s="11">
        <f>Prestitoperelocale!C57+PRestitoIntebibliotecarioEntra!C57+PRestitoIntebibliotecarioEsce!C57</f>
        <v>1262</v>
      </c>
      <c r="D57" s="11">
        <f>Prestitoperelocale!D57+PRestitoIntebibliotecarioEntra!D57+PRestitoIntebibliotecarioEsce!D57</f>
        <v>1316</v>
      </c>
      <c r="E57" s="11">
        <f>Prestitoperelocale!E57+PRestitoIntebibliotecarioEntra!E57+PRestitoIntebibliotecarioEsce!E57</f>
        <v>1052</v>
      </c>
      <c r="F57" s="11">
        <f>Prestitoperelocale!F57+PRestitoIntebibliotecarioEntra!F57+PRestitoIntebibliotecarioEsce!F57</f>
        <v>1101</v>
      </c>
      <c r="G57" s="11">
        <f>Prestitoperelocale!G57+PRestitoIntebibliotecarioEntra!G57+PRestitoIntebibliotecarioEsce!G57</f>
        <v>334</v>
      </c>
      <c r="H57" s="11">
        <f>Prestitoperelocale!H57+PRestitoIntebibliotecarioEntra!H57+PRestitoIntebibliotecarioEsce!H57</f>
        <v>10</v>
      </c>
      <c r="I57" s="11">
        <f>Prestitoperelocale!I57+PRestitoIntebibliotecarioEntra!I57+PRestitoIntebibliotecarioEsce!I57</f>
        <v>0</v>
      </c>
      <c r="J57" s="11">
        <f>Prestitoperelocale!J57+PRestitoIntebibliotecarioEntra!J57+PRestitoIntebibliotecarioEsce!J57</f>
        <v>151</v>
      </c>
      <c r="K57" s="11">
        <f>Prestitoperelocale!K57+PRestitoIntebibliotecarioEntra!K57+PRestitoIntebibliotecarioEsce!K57</f>
        <v>384</v>
      </c>
      <c r="L57" s="11">
        <f>Prestitoperelocale!L57+PRestitoIntebibliotecarioEntra!L57+PRestitoIntebibliotecarioEsce!L57</f>
        <v>734</v>
      </c>
      <c r="M57" s="11">
        <f>Prestitoperelocale!M57+PRestitoIntebibliotecarioEntra!M57+PRestitoIntebibliotecarioEsce!M57</f>
        <v>526</v>
      </c>
      <c r="N57" s="11">
        <f>Prestitoperelocale!N57+PRestitoIntebibliotecarioEntra!N57+PRestitoIntebibliotecarioEsce!N57</f>
        <v>7789</v>
      </c>
    </row>
    <row r="58" spans="1:14" ht="12.75">
      <c r="A58" s="12" t="str">
        <f>PRestitoIntebibliotecarioEsce!A58</f>
        <v>Rho - Popolare</v>
      </c>
      <c r="B58" s="11">
        <f>Prestitoperelocale!B58+PRestitoIntebibliotecarioEntra!B58+PRestitoIntebibliotecarioEsce!B58</f>
        <v>1631</v>
      </c>
      <c r="C58" s="11">
        <f>Prestitoperelocale!C58+PRestitoIntebibliotecarioEntra!C58+PRestitoIntebibliotecarioEsce!C58</f>
        <v>1716</v>
      </c>
      <c r="D58" s="11">
        <f>Prestitoperelocale!D58+PRestitoIntebibliotecarioEntra!D58+PRestitoIntebibliotecarioEsce!D58</f>
        <v>1851</v>
      </c>
      <c r="E58" s="11">
        <f>Prestitoperelocale!E58+PRestitoIntebibliotecarioEntra!E58+PRestitoIntebibliotecarioEsce!E58</f>
        <v>1471</v>
      </c>
      <c r="F58" s="11">
        <f>Prestitoperelocale!F58+PRestitoIntebibliotecarioEntra!F58+PRestitoIntebibliotecarioEsce!F58</f>
        <v>1507</v>
      </c>
      <c r="G58" s="11">
        <f>Prestitoperelocale!G58+PRestitoIntebibliotecarioEntra!G58+PRestitoIntebibliotecarioEsce!G58</f>
        <v>1828</v>
      </c>
      <c r="H58" s="11">
        <f>Prestitoperelocale!H58+PRestitoIntebibliotecarioEntra!H58+PRestitoIntebibliotecarioEsce!H58</f>
        <v>1826</v>
      </c>
      <c r="I58" s="11">
        <f>Prestitoperelocale!I58+PRestitoIntebibliotecarioEntra!I58+PRestitoIntebibliotecarioEsce!I58</f>
        <v>387</v>
      </c>
      <c r="J58" s="11">
        <f>Prestitoperelocale!J58+PRestitoIntebibliotecarioEntra!J58+PRestitoIntebibliotecarioEsce!J58</f>
        <v>1584</v>
      </c>
      <c r="K58" s="11">
        <f>Prestitoperelocale!K58+PRestitoIntebibliotecarioEntra!K58+PRestitoIntebibliotecarioEsce!K58</f>
        <v>1722</v>
      </c>
      <c r="L58" s="11">
        <f>Prestitoperelocale!L58+PRestitoIntebibliotecarioEntra!L58+PRestitoIntebibliotecarioEsce!L58</f>
        <v>1518</v>
      </c>
      <c r="M58" s="11">
        <f>Prestitoperelocale!M58+PRestitoIntebibliotecarioEntra!M58+PRestitoIntebibliotecarioEsce!M58</f>
        <v>1051</v>
      </c>
      <c r="N58" s="11">
        <f>Prestitoperelocale!N58+PRestitoIntebibliotecarioEntra!N58+PRestitoIntebibliotecarioEsce!N58</f>
        <v>18092</v>
      </c>
    </row>
    <row r="59" spans="1:14" ht="12.75">
      <c r="A59" s="12" t="str">
        <f>PRestitoIntebibliotecarioEsce!A59</f>
        <v>Rho - Villa Burba</v>
      </c>
      <c r="B59" s="11">
        <f>Prestitoperelocale!B59+PRestitoIntebibliotecarioEntra!B59+PRestitoIntebibliotecarioEsce!B59</f>
        <v>7267</v>
      </c>
      <c r="C59" s="11">
        <f>Prestitoperelocale!C59+PRestitoIntebibliotecarioEntra!C59+PRestitoIntebibliotecarioEsce!C59</f>
        <v>7105</v>
      </c>
      <c r="D59" s="11">
        <f>Prestitoperelocale!D59+PRestitoIntebibliotecarioEntra!D59+PRestitoIntebibliotecarioEsce!D59</f>
        <v>8042</v>
      </c>
      <c r="E59" s="11">
        <f>Prestitoperelocale!E59+PRestitoIntebibliotecarioEntra!E59+PRestitoIntebibliotecarioEsce!E59</f>
        <v>6525</v>
      </c>
      <c r="F59" s="11">
        <f>Prestitoperelocale!F59+PRestitoIntebibliotecarioEntra!F59+PRestitoIntebibliotecarioEsce!F59</f>
        <v>6694</v>
      </c>
      <c r="G59" s="11">
        <f>Prestitoperelocale!G59+PRestitoIntebibliotecarioEntra!G59+PRestitoIntebibliotecarioEsce!G59</f>
        <v>6580</v>
      </c>
      <c r="H59" s="11">
        <f>Prestitoperelocale!H59+PRestitoIntebibliotecarioEntra!H59+PRestitoIntebibliotecarioEsce!H59</f>
        <v>7878</v>
      </c>
      <c r="I59" s="11">
        <f>Prestitoperelocale!I59+PRestitoIntebibliotecarioEntra!I59+PRestitoIntebibliotecarioEsce!I59</f>
        <v>6141</v>
      </c>
      <c r="J59" s="11">
        <f>Prestitoperelocale!J59+PRestitoIntebibliotecarioEntra!J59+PRestitoIntebibliotecarioEsce!J59</f>
        <v>6973</v>
      </c>
      <c r="K59" s="11">
        <f>Prestitoperelocale!K59+PRestitoIntebibliotecarioEntra!K59+PRestitoIntebibliotecarioEsce!K59</f>
        <v>6937</v>
      </c>
      <c r="L59" s="11">
        <f>Prestitoperelocale!L59+PRestitoIntebibliotecarioEntra!L59+PRestitoIntebibliotecarioEsce!L59</f>
        <v>6533</v>
      </c>
      <c r="M59" s="11">
        <f>Prestitoperelocale!M59+PRestitoIntebibliotecarioEntra!M59+PRestitoIntebibliotecarioEsce!M59</f>
        <v>6024</v>
      </c>
      <c r="N59" s="11">
        <f>Prestitoperelocale!N59+PRestitoIntebibliotecarioEntra!N59+PRestitoIntebibliotecarioEsce!N59</f>
        <v>82699</v>
      </c>
    </row>
    <row r="60" spans="1:14" ht="12.75">
      <c r="A60" s="12" t="str">
        <f>PRestitoIntebibliotecarioEsce!A60</f>
        <v>San Giorgio su Legnano</v>
      </c>
      <c r="B60" s="11">
        <f>Prestitoperelocale!B60+PRestitoIntebibliotecarioEntra!B60+PRestitoIntebibliotecarioEsce!B60</f>
        <v>2011</v>
      </c>
      <c r="C60" s="11">
        <f>Prestitoperelocale!C60+PRestitoIntebibliotecarioEntra!C60+PRestitoIntebibliotecarioEsce!C60</f>
        <v>2438</v>
      </c>
      <c r="D60" s="11">
        <f>Prestitoperelocale!D60+PRestitoIntebibliotecarioEntra!D60+PRestitoIntebibliotecarioEsce!D60</f>
        <v>2511</v>
      </c>
      <c r="E60" s="11">
        <f>Prestitoperelocale!E60+PRestitoIntebibliotecarioEntra!E60+PRestitoIntebibliotecarioEsce!E60</f>
        <v>1966</v>
      </c>
      <c r="F60" s="11">
        <f>Prestitoperelocale!F60+PRestitoIntebibliotecarioEntra!F60+PRestitoIntebibliotecarioEsce!F60</f>
        <v>1815</v>
      </c>
      <c r="G60" s="11">
        <f>Prestitoperelocale!G60+PRestitoIntebibliotecarioEntra!G60+PRestitoIntebibliotecarioEsce!G60</f>
        <v>1699</v>
      </c>
      <c r="H60" s="11">
        <f>Prestitoperelocale!H60+PRestitoIntebibliotecarioEntra!H60+PRestitoIntebibliotecarioEsce!H60</f>
        <v>1901</v>
      </c>
      <c r="I60" s="11">
        <f>Prestitoperelocale!I60+PRestitoIntebibliotecarioEntra!I60+PRestitoIntebibliotecarioEsce!I60</f>
        <v>1062</v>
      </c>
      <c r="J60" s="11">
        <f>Prestitoperelocale!J60+PRestitoIntebibliotecarioEntra!J60+PRestitoIntebibliotecarioEsce!J60</f>
        <v>1500</v>
      </c>
      <c r="K60" s="11">
        <f>Prestitoperelocale!K60+PRestitoIntebibliotecarioEntra!K60+PRestitoIntebibliotecarioEsce!K60</f>
        <v>1552</v>
      </c>
      <c r="L60" s="11">
        <f>Prestitoperelocale!L60+PRestitoIntebibliotecarioEntra!L60+PRestitoIntebibliotecarioEsce!L60</f>
        <v>1654</v>
      </c>
      <c r="M60" s="11">
        <f>Prestitoperelocale!M60+PRestitoIntebibliotecarioEntra!M60+PRestitoIntebibliotecarioEsce!M60</f>
        <v>1440</v>
      </c>
      <c r="N60" s="11">
        <f>Prestitoperelocale!N60+PRestitoIntebibliotecarioEntra!N60+PRestitoIntebibliotecarioEsce!N60</f>
        <v>21549</v>
      </c>
    </row>
    <row r="61" spans="1:14" ht="12.75">
      <c r="A61" s="12" t="str">
        <f>PRestitoIntebibliotecarioEsce!A61</f>
        <v>San Vittore Olona</v>
      </c>
      <c r="B61" s="11">
        <f>Prestitoperelocale!B61+PRestitoIntebibliotecarioEntra!B61+PRestitoIntebibliotecarioEsce!B61</f>
        <v>1932</v>
      </c>
      <c r="C61" s="11">
        <f>Prestitoperelocale!C61+PRestitoIntebibliotecarioEntra!C61+PRestitoIntebibliotecarioEsce!C61</f>
        <v>1817</v>
      </c>
      <c r="D61" s="11">
        <f>Prestitoperelocale!D61+PRestitoIntebibliotecarioEntra!D61+PRestitoIntebibliotecarioEsce!D61</f>
        <v>1980</v>
      </c>
      <c r="E61" s="11">
        <f>Prestitoperelocale!E61+PRestitoIntebibliotecarioEntra!E61+PRestitoIntebibliotecarioEsce!E61</f>
        <v>1669</v>
      </c>
      <c r="F61" s="11">
        <f>Prestitoperelocale!F61+PRestitoIntebibliotecarioEntra!F61+PRestitoIntebibliotecarioEsce!F61</f>
        <v>1786</v>
      </c>
      <c r="G61" s="11">
        <f>Prestitoperelocale!G61+PRestitoIntebibliotecarioEntra!G61+PRestitoIntebibliotecarioEsce!G61</f>
        <v>1698</v>
      </c>
      <c r="H61" s="11">
        <f>Prestitoperelocale!H61+PRestitoIntebibliotecarioEntra!H61+PRestitoIntebibliotecarioEsce!H61</f>
        <v>2142</v>
      </c>
      <c r="I61" s="11">
        <f>Prestitoperelocale!I61+PRestitoIntebibliotecarioEntra!I61+PRestitoIntebibliotecarioEsce!I61</f>
        <v>683</v>
      </c>
      <c r="J61" s="11">
        <f>Prestitoperelocale!J61+PRestitoIntebibliotecarioEntra!J61+PRestitoIntebibliotecarioEsce!J61</f>
        <v>1835</v>
      </c>
      <c r="K61" s="11">
        <f>Prestitoperelocale!K61+PRestitoIntebibliotecarioEntra!K61+PRestitoIntebibliotecarioEsce!K61</f>
        <v>1978</v>
      </c>
      <c r="L61" s="11">
        <f>Prestitoperelocale!L61+PRestitoIntebibliotecarioEntra!L61+PRestitoIntebibliotecarioEsce!L61</f>
        <v>1358</v>
      </c>
      <c r="M61" s="11">
        <f>Prestitoperelocale!M61+PRestitoIntebibliotecarioEntra!M61+PRestitoIntebibliotecarioEsce!M61</f>
        <v>1567</v>
      </c>
      <c r="N61" s="11">
        <f>Prestitoperelocale!N61+PRestitoIntebibliotecarioEntra!N61+PRestitoIntebibliotecarioEsce!N61</f>
        <v>20445</v>
      </c>
    </row>
    <row r="62" spans="1:14" ht="12.75">
      <c r="A62" s="12" t="str">
        <f>PRestitoIntebibliotecarioEsce!A62</f>
        <v>Senago</v>
      </c>
      <c r="B62" s="11">
        <f>Prestitoperelocale!B62+PRestitoIntebibliotecarioEntra!B62+PRestitoIntebibliotecarioEsce!B62</f>
        <v>4666</v>
      </c>
      <c r="C62" s="11">
        <f>Prestitoperelocale!C62+PRestitoIntebibliotecarioEntra!C62+PRestitoIntebibliotecarioEsce!C62</f>
        <v>4023</v>
      </c>
      <c r="D62" s="11">
        <f>Prestitoperelocale!D62+PRestitoIntebibliotecarioEntra!D62+PRestitoIntebibliotecarioEsce!D62</f>
        <v>4242</v>
      </c>
      <c r="E62" s="11">
        <f>Prestitoperelocale!E62+PRestitoIntebibliotecarioEntra!E62+PRestitoIntebibliotecarioEsce!E62</f>
        <v>3164</v>
      </c>
      <c r="F62" s="11">
        <f>Prestitoperelocale!F62+PRestitoIntebibliotecarioEntra!F62+PRestitoIntebibliotecarioEsce!F62</f>
        <v>3865</v>
      </c>
      <c r="G62" s="11">
        <f>Prestitoperelocale!G62+PRestitoIntebibliotecarioEntra!G62+PRestitoIntebibliotecarioEsce!G62</f>
        <v>3417</v>
      </c>
      <c r="H62" s="11">
        <f>Prestitoperelocale!H62+PRestitoIntebibliotecarioEntra!H62+PRestitoIntebibliotecarioEsce!H62</f>
        <v>4179</v>
      </c>
      <c r="I62" s="11">
        <f>Prestitoperelocale!I62+PRestitoIntebibliotecarioEntra!I62+PRestitoIntebibliotecarioEsce!I62</f>
        <v>2609</v>
      </c>
      <c r="J62" s="11">
        <f>Prestitoperelocale!J62+PRestitoIntebibliotecarioEntra!J62+PRestitoIntebibliotecarioEsce!J62</f>
        <v>3598</v>
      </c>
      <c r="K62" s="11">
        <f>Prestitoperelocale!K62+PRestitoIntebibliotecarioEntra!K62+PRestitoIntebibliotecarioEsce!K62</f>
        <v>3689</v>
      </c>
      <c r="L62" s="11">
        <f>Prestitoperelocale!L62+PRestitoIntebibliotecarioEntra!L62+PRestitoIntebibliotecarioEsce!L62</f>
        <v>3390</v>
      </c>
      <c r="M62" s="11">
        <f>Prestitoperelocale!M62+PRestitoIntebibliotecarioEntra!M62+PRestitoIntebibliotecarioEsce!M62</f>
        <v>2971</v>
      </c>
      <c r="N62" s="11">
        <f>Prestitoperelocale!N62+PRestitoIntebibliotecarioEntra!N62+PRestitoIntebibliotecarioEsce!N62</f>
        <v>43813</v>
      </c>
    </row>
    <row r="63" spans="1:14" ht="12.75">
      <c r="A63" s="12" t="str">
        <f>PRestitoIntebibliotecarioEsce!A63</f>
        <v>Sesto San Giovanni - Biblioteca dei Ragazzi Virgilio Canzi</v>
      </c>
      <c r="B63" s="11">
        <f>Prestitoperelocale!B63+PRestitoIntebibliotecarioEntra!B63+PRestitoIntebibliotecarioEsce!B63</f>
        <v>6713</v>
      </c>
      <c r="C63" s="11">
        <f>Prestitoperelocale!C63+PRestitoIntebibliotecarioEntra!C63+PRestitoIntebibliotecarioEsce!C63</f>
        <v>6680</v>
      </c>
      <c r="D63" s="11">
        <f>Prestitoperelocale!D63+PRestitoIntebibliotecarioEntra!D63+PRestitoIntebibliotecarioEsce!D63</f>
        <v>6507</v>
      </c>
      <c r="E63" s="11">
        <f>Prestitoperelocale!E63+PRestitoIntebibliotecarioEntra!E63+PRestitoIntebibliotecarioEsce!E63</f>
        <v>5476</v>
      </c>
      <c r="F63" s="11">
        <f>Prestitoperelocale!F63+PRestitoIntebibliotecarioEntra!F63+PRestitoIntebibliotecarioEsce!F63</f>
        <v>4776</v>
      </c>
      <c r="G63" s="11">
        <f>Prestitoperelocale!G63+PRestitoIntebibliotecarioEntra!G63+PRestitoIntebibliotecarioEsce!G63</f>
        <v>4441</v>
      </c>
      <c r="H63" s="11">
        <f>Prestitoperelocale!H63+PRestitoIntebibliotecarioEntra!H63+PRestitoIntebibliotecarioEsce!H63</f>
        <v>5483</v>
      </c>
      <c r="I63" s="11">
        <f>Prestitoperelocale!I63+PRestitoIntebibliotecarioEntra!I63+PRestitoIntebibliotecarioEsce!I63</f>
        <v>2227</v>
      </c>
      <c r="J63" s="11">
        <f>Prestitoperelocale!J63+PRestitoIntebibliotecarioEntra!J63+PRestitoIntebibliotecarioEsce!J63</f>
        <v>5204</v>
      </c>
      <c r="K63" s="11">
        <f>Prestitoperelocale!K63+PRestitoIntebibliotecarioEntra!K63+PRestitoIntebibliotecarioEsce!K63</f>
        <v>5325</v>
      </c>
      <c r="L63" s="11">
        <f>Prestitoperelocale!L63+PRestitoIntebibliotecarioEntra!L63+PRestitoIntebibliotecarioEsce!L63</f>
        <v>4871</v>
      </c>
      <c r="M63" s="11">
        <f>Prestitoperelocale!M63+PRestitoIntebibliotecarioEntra!M63+PRestitoIntebibliotecarioEsce!M63</f>
        <v>4720</v>
      </c>
      <c r="N63" s="11">
        <f>Prestitoperelocale!N63+PRestitoIntebibliotecarioEntra!N63+PRestitoIntebibliotecarioEsce!N63</f>
        <v>62423</v>
      </c>
    </row>
    <row r="64" spans="1:14" ht="12.75">
      <c r="A64" s="12" t="str">
        <f>PRestitoIntebibliotecarioEsce!A64</f>
        <v>Sesto San Giovanni - Biblioteca Pietro Lincoln Cadioli</v>
      </c>
      <c r="B64" s="11">
        <f>Prestitoperelocale!B64+PRestitoIntebibliotecarioEntra!B64+PRestitoIntebibliotecarioEsce!B64</f>
        <v>11633</v>
      </c>
      <c r="C64" s="11">
        <f>Prestitoperelocale!C64+PRestitoIntebibliotecarioEntra!C64+PRestitoIntebibliotecarioEsce!C64</f>
        <v>10426</v>
      </c>
      <c r="D64" s="11">
        <f>Prestitoperelocale!D64+PRestitoIntebibliotecarioEntra!D64+PRestitoIntebibliotecarioEsce!D64</f>
        <v>10717</v>
      </c>
      <c r="E64" s="11">
        <f>Prestitoperelocale!E64+PRestitoIntebibliotecarioEntra!E64+PRestitoIntebibliotecarioEsce!E64</f>
        <v>9512</v>
      </c>
      <c r="F64" s="11">
        <f>Prestitoperelocale!F64+PRestitoIntebibliotecarioEntra!F64+PRestitoIntebibliotecarioEsce!F64</f>
        <v>10154</v>
      </c>
      <c r="G64" s="11">
        <f>Prestitoperelocale!G64+PRestitoIntebibliotecarioEntra!G64+PRestitoIntebibliotecarioEsce!G64</f>
        <v>9059</v>
      </c>
      <c r="H64" s="11">
        <f>Prestitoperelocale!H64+PRestitoIntebibliotecarioEntra!H64+PRestitoIntebibliotecarioEsce!H64</f>
        <v>10796</v>
      </c>
      <c r="I64" s="11">
        <f>Prestitoperelocale!I64+PRestitoIntebibliotecarioEntra!I64+PRestitoIntebibliotecarioEsce!I64</f>
        <v>8014</v>
      </c>
      <c r="J64" s="11">
        <f>Prestitoperelocale!J64+PRestitoIntebibliotecarioEntra!J64+PRestitoIntebibliotecarioEsce!J64</f>
        <v>10138</v>
      </c>
      <c r="K64" s="11">
        <f>Prestitoperelocale!K64+PRestitoIntebibliotecarioEntra!K64+PRestitoIntebibliotecarioEsce!K64</f>
        <v>10631</v>
      </c>
      <c r="L64" s="11">
        <f>Prestitoperelocale!L64+PRestitoIntebibliotecarioEntra!L64+PRestitoIntebibliotecarioEsce!L64</f>
        <v>9617</v>
      </c>
      <c r="M64" s="11">
        <f>Prestitoperelocale!M64+PRestitoIntebibliotecarioEntra!M64+PRestitoIntebibliotecarioEsce!M64</f>
        <v>8577</v>
      </c>
      <c r="N64" s="11">
        <f>Prestitoperelocale!N64+PRestitoIntebibliotecarioEntra!N64+PRestitoIntebibliotecarioEsce!N64</f>
        <v>119274</v>
      </c>
    </row>
    <row r="65" spans="1:14" ht="12.75">
      <c r="A65" s="12" t="str">
        <f>PRestitoIntebibliotecarioEsce!A65</f>
        <v>Sesto San Giovanni - Karl Marx</v>
      </c>
      <c r="B65" s="11">
        <f>Prestitoperelocale!B65+PRestitoIntebibliotecarioEntra!B65+PRestitoIntebibliotecarioEsce!B65</f>
        <v>3062</v>
      </c>
      <c r="C65" s="11">
        <f>Prestitoperelocale!C65+PRestitoIntebibliotecarioEntra!C65+PRestitoIntebibliotecarioEsce!C65</f>
        <v>2728</v>
      </c>
      <c r="D65" s="11">
        <f>Prestitoperelocale!D65+PRestitoIntebibliotecarioEntra!D65+PRestitoIntebibliotecarioEsce!D65</f>
        <v>2524</v>
      </c>
      <c r="E65" s="11">
        <f>Prestitoperelocale!E65+PRestitoIntebibliotecarioEntra!E65+PRestitoIntebibliotecarioEsce!E65</f>
        <v>2302</v>
      </c>
      <c r="F65" s="11">
        <f>Prestitoperelocale!F65+PRestitoIntebibliotecarioEntra!F65+PRestitoIntebibliotecarioEsce!F65</f>
        <v>1966</v>
      </c>
      <c r="G65" s="11">
        <f>Prestitoperelocale!G65+PRestitoIntebibliotecarioEntra!G65+PRestitoIntebibliotecarioEsce!G65</f>
        <v>1846</v>
      </c>
      <c r="H65" s="11">
        <f>Prestitoperelocale!H65+PRestitoIntebibliotecarioEntra!H65+PRestitoIntebibliotecarioEsce!H65</f>
        <v>2264</v>
      </c>
      <c r="I65" s="11">
        <f>Prestitoperelocale!I65+PRestitoIntebibliotecarioEntra!I65+PRestitoIntebibliotecarioEsce!I65</f>
        <v>777</v>
      </c>
      <c r="J65" s="11">
        <f>Prestitoperelocale!J65+PRestitoIntebibliotecarioEntra!J65+PRestitoIntebibliotecarioEsce!J65</f>
        <v>2250</v>
      </c>
      <c r="K65" s="11">
        <f>Prestitoperelocale!K65+PRestitoIntebibliotecarioEntra!K65+PRestitoIntebibliotecarioEsce!K65</f>
        <v>2334</v>
      </c>
      <c r="L65" s="11">
        <f>Prestitoperelocale!L65+PRestitoIntebibliotecarioEntra!L65+PRestitoIntebibliotecarioEsce!L65</f>
        <v>1940</v>
      </c>
      <c r="M65" s="11">
        <f>Prestitoperelocale!M65+PRestitoIntebibliotecarioEntra!M65+PRestitoIntebibliotecarioEsce!M65</f>
        <v>1850</v>
      </c>
      <c r="N65" s="11">
        <f>Prestitoperelocale!N65+PRestitoIntebibliotecarioEntra!N65+PRestitoIntebibliotecarioEsce!N65</f>
        <v>25843</v>
      </c>
    </row>
    <row r="66" spans="1:14" ht="12.75">
      <c r="A66" s="12" t="str">
        <f>PRestitoIntebibliotecarioEsce!A66</f>
        <v>Settimo Milanese</v>
      </c>
      <c r="B66" s="20">
        <f>Prestitoperelocale!B66+PRestitoIntebibliotecarioEntra!B66+PRestitoIntebibliotecarioEsce!B66</f>
        <v>4525</v>
      </c>
      <c r="C66" s="11">
        <f>Prestitoperelocale!C66+PRestitoIntebibliotecarioEntra!C66+PRestitoIntebibliotecarioEsce!C66</f>
        <v>4323</v>
      </c>
      <c r="D66" s="11">
        <f>Prestitoperelocale!D66+PRestitoIntebibliotecarioEntra!D66+PRestitoIntebibliotecarioEsce!D66</f>
        <v>4218</v>
      </c>
      <c r="E66" s="11">
        <f>Prestitoperelocale!E66+PRestitoIntebibliotecarioEntra!E66+PRestitoIntebibliotecarioEsce!E66</f>
        <v>3727</v>
      </c>
      <c r="F66" s="11">
        <f>Prestitoperelocale!F66+PRestitoIntebibliotecarioEntra!F66+PRestitoIntebibliotecarioEsce!F66</f>
        <v>4012</v>
      </c>
      <c r="G66" s="11">
        <f>Prestitoperelocale!G66+PRestitoIntebibliotecarioEntra!G66+PRestitoIntebibliotecarioEsce!G66</f>
        <v>3880</v>
      </c>
      <c r="H66" s="11">
        <f>Prestitoperelocale!H66+PRestitoIntebibliotecarioEntra!H66+PRestitoIntebibliotecarioEsce!H66</f>
        <v>4234</v>
      </c>
      <c r="I66" s="11">
        <f>Prestitoperelocale!I66+PRestitoIntebibliotecarioEntra!I66+PRestitoIntebibliotecarioEsce!I66</f>
        <v>2818</v>
      </c>
      <c r="J66" s="11">
        <f>Prestitoperelocale!J66+PRestitoIntebibliotecarioEntra!J66+PRestitoIntebibliotecarioEsce!J66</f>
        <v>4010</v>
      </c>
      <c r="K66" s="11">
        <f>Prestitoperelocale!K66+PRestitoIntebibliotecarioEntra!K66+PRestitoIntebibliotecarioEsce!K66</f>
        <v>4081</v>
      </c>
      <c r="L66" s="11">
        <f>Prestitoperelocale!L66+PRestitoIntebibliotecarioEntra!L66+PRestitoIntebibliotecarioEsce!L66</f>
        <v>3719</v>
      </c>
      <c r="M66" s="11">
        <f>Prestitoperelocale!M66+PRestitoIntebibliotecarioEntra!M66+PRestitoIntebibliotecarioEsce!M66</f>
        <v>3384</v>
      </c>
      <c r="N66" s="11">
        <f>Prestitoperelocale!N66+PRestitoIntebibliotecarioEntra!N66+PRestitoIntebibliotecarioEsce!N66</f>
        <v>46931</v>
      </c>
    </row>
    <row r="67" spans="1:14" ht="12.75">
      <c r="A67" s="21" t="str">
        <f>PRestitoIntebibliotecarioEsce!A67</f>
        <v>Solaro</v>
      </c>
      <c r="B67" s="11">
        <f>Prestitoperelocale!B67+PRestitoIntebibliotecarioEntra!B67+PRestitoIntebibliotecarioEsce!B67</f>
        <v>1928</v>
      </c>
      <c r="C67" s="11">
        <f>Prestitoperelocale!C67+PRestitoIntebibliotecarioEntra!C67+PRestitoIntebibliotecarioEsce!C67</f>
        <v>1819</v>
      </c>
      <c r="D67" s="11">
        <f>Prestitoperelocale!D67+PRestitoIntebibliotecarioEntra!D67+PRestitoIntebibliotecarioEsce!D67</f>
        <v>1804</v>
      </c>
      <c r="E67" s="11">
        <f>Prestitoperelocale!E67+PRestitoIntebibliotecarioEntra!E67+PRestitoIntebibliotecarioEsce!E67</f>
        <v>1623</v>
      </c>
      <c r="F67" s="11">
        <f>Prestitoperelocale!F67+PRestitoIntebibliotecarioEntra!F67+PRestitoIntebibliotecarioEsce!F67</f>
        <v>1714</v>
      </c>
      <c r="G67" s="11">
        <f>Prestitoperelocale!G67+PRestitoIntebibliotecarioEntra!G67+PRestitoIntebibliotecarioEsce!G67</f>
        <v>1698</v>
      </c>
      <c r="H67" s="11">
        <f>Prestitoperelocale!H67+PRestitoIntebibliotecarioEntra!H67+PRestitoIntebibliotecarioEsce!H67</f>
        <v>2101</v>
      </c>
      <c r="I67" s="11">
        <f>Prestitoperelocale!I67+PRestitoIntebibliotecarioEntra!I67+PRestitoIntebibliotecarioEsce!I67</f>
        <v>1166</v>
      </c>
      <c r="J67" s="11">
        <f>Prestitoperelocale!J67+PRestitoIntebibliotecarioEntra!J67+PRestitoIntebibliotecarioEsce!J67</f>
        <v>1650</v>
      </c>
      <c r="K67" s="11">
        <f>Prestitoperelocale!K67+PRestitoIntebibliotecarioEntra!K67+PRestitoIntebibliotecarioEsce!K67</f>
        <v>1613</v>
      </c>
      <c r="L67" s="11">
        <f>Prestitoperelocale!L67+PRestitoIntebibliotecarioEntra!L67+PRestitoIntebibliotecarioEsce!L67</f>
        <v>1726</v>
      </c>
      <c r="M67" s="11">
        <f>Prestitoperelocale!M67+PRestitoIntebibliotecarioEntra!M67+PRestitoIntebibliotecarioEsce!M67</f>
        <v>1521</v>
      </c>
      <c r="N67" s="11">
        <f>Prestitoperelocale!N67+PRestitoIntebibliotecarioEntra!N67+PRestitoIntebibliotecarioEsce!N67</f>
        <v>20363</v>
      </c>
    </row>
    <row r="68" spans="1:14" ht="12.75">
      <c r="A68" s="21" t="str">
        <f>PRestitoIntebibliotecarioEsce!A68</f>
        <v>Vanzago</v>
      </c>
      <c r="B68" s="11">
        <f>Prestitoperelocale!B68+PRestitoIntebibliotecarioEntra!B68+PRestitoIntebibliotecarioEsce!B68</f>
        <v>2330</v>
      </c>
      <c r="C68" s="11">
        <f>Prestitoperelocale!C68+PRestitoIntebibliotecarioEntra!C68+PRestitoIntebibliotecarioEsce!C68</f>
        <v>2323</v>
      </c>
      <c r="D68" s="11">
        <f>Prestitoperelocale!D68+PRestitoIntebibliotecarioEntra!D68+PRestitoIntebibliotecarioEsce!D68</f>
        <v>2370</v>
      </c>
      <c r="E68" s="11">
        <f>Prestitoperelocale!E68+PRestitoIntebibliotecarioEntra!E68+PRestitoIntebibliotecarioEsce!E68</f>
        <v>2069</v>
      </c>
      <c r="F68" s="11">
        <f>Prestitoperelocale!F68+PRestitoIntebibliotecarioEntra!F68+PRestitoIntebibliotecarioEsce!F68</f>
        <v>2047</v>
      </c>
      <c r="G68" s="11">
        <f>Prestitoperelocale!G68+PRestitoIntebibliotecarioEntra!G68+PRestitoIntebibliotecarioEsce!G68</f>
        <v>1838</v>
      </c>
      <c r="H68" s="11">
        <f>Prestitoperelocale!H68+PRestitoIntebibliotecarioEntra!H68+PRestitoIntebibliotecarioEsce!H68</f>
        <v>2437</v>
      </c>
      <c r="I68" s="11">
        <f>Prestitoperelocale!I68+PRestitoIntebibliotecarioEntra!I68+PRestitoIntebibliotecarioEsce!I68</f>
        <v>1431</v>
      </c>
      <c r="J68" s="11">
        <f>Prestitoperelocale!J68+PRestitoIntebibliotecarioEntra!J68+PRestitoIntebibliotecarioEsce!J68</f>
        <v>2095</v>
      </c>
      <c r="K68" s="11">
        <f>Prestitoperelocale!K68+PRestitoIntebibliotecarioEntra!K68+PRestitoIntebibliotecarioEsce!K68</f>
        <v>2122</v>
      </c>
      <c r="L68" s="11">
        <f>Prestitoperelocale!L68+PRestitoIntebibliotecarioEntra!L68+PRestitoIntebibliotecarioEsce!L68</f>
        <v>1874</v>
      </c>
      <c r="M68" s="11">
        <f>Prestitoperelocale!M68+PRestitoIntebibliotecarioEntra!M68+PRestitoIntebibliotecarioEsce!M68</f>
        <v>2098</v>
      </c>
      <c r="N68" s="11">
        <f>Prestitoperelocale!N68+PRestitoIntebibliotecarioEntra!N68+PRestitoIntebibliotecarioEsce!N68</f>
        <v>25034</v>
      </c>
    </row>
    <row r="69" spans="1:14" ht="12.75">
      <c r="A69" s="21" t="str">
        <f>PRestitoIntebibliotecarioEsce!A69</f>
        <v>Villa Cortese - Biblioteca Comunale Dante Galeazzi</v>
      </c>
      <c r="B69" s="11">
        <f>Prestitoperelocale!B69+PRestitoIntebibliotecarioEntra!B69+PRestitoIntebibliotecarioEsce!B69</f>
        <v>1475</v>
      </c>
      <c r="C69" s="11">
        <f>Prestitoperelocale!C69+PRestitoIntebibliotecarioEntra!C69+PRestitoIntebibliotecarioEsce!C69</f>
        <v>1680</v>
      </c>
      <c r="D69" s="11">
        <f>Prestitoperelocale!D69+PRestitoIntebibliotecarioEntra!D69+PRestitoIntebibliotecarioEsce!D69</f>
        <v>2247</v>
      </c>
      <c r="E69" s="11">
        <f>Prestitoperelocale!E69+PRestitoIntebibliotecarioEntra!E69+PRestitoIntebibliotecarioEsce!E69</f>
        <v>1961</v>
      </c>
      <c r="F69" s="11">
        <f>Prestitoperelocale!F69+PRestitoIntebibliotecarioEntra!F69+PRestitoIntebibliotecarioEsce!F69</f>
        <v>1730</v>
      </c>
      <c r="G69" s="11">
        <f>Prestitoperelocale!G69+PRestitoIntebibliotecarioEntra!G69+PRestitoIntebibliotecarioEsce!G69</f>
        <v>1681</v>
      </c>
      <c r="H69" s="11">
        <f>Prestitoperelocale!H69+PRestitoIntebibliotecarioEntra!H69+PRestitoIntebibliotecarioEsce!H69</f>
        <v>1927</v>
      </c>
      <c r="I69" s="11">
        <f>Prestitoperelocale!I69+PRestitoIntebibliotecarioEntra!I69+PRestitoIntebibliotecarioEsce!I69</f>
        <v>741</v>
      </c>
      <c r="J69" s="11">
        <f>Prestitoperelocale!J69+PRestitoIntebibliotecarioEntra!J69+PRestitoIntebibliotecarioEsce!J69</f>
        <v>1625</v>
      </c>
      <c r="K69" s="11">
        <f>Prestitoperelocale!K69+PRestitoIntebibliotecarioEntra!K69+PRestitoIntebibliotecarioEsce!K69</f>
        <v>1759</v>
      </c>
      <c r="L69" s="11">
        <f>Prestitoperelocale!L69+PRestitoIntebibliotecarioEntra!L69+PRestitoIntebibliotecarioEsce!L69</f>
        <v>1591</v>
      </c>
      <c r="M69" s="11">
        <f>Prestitoperelocale!M69+PRestitoIntebibliotecarioEntra!M69+PRestitoIntebibliotecarioEsce!M69</f>
        <v>1362</v>
      </c>
      <c r="N69" s="11">
        <f>Prestitoperelocale!N69+PRestitoIntebibliotecarioEntra!N69+PRestitoIntebibliotecarioEsce!N69</f>
        <v>19779</v>
      </c>
    </row>
    <row r="70" spans="1:14" ht="12.75">
      <c r="A70" s="21" t="str">
        <f>PRestitoIntebibliotecarioEsce!A70</f>
        <v>Totale complessivo</v>
      </c>
      <c r="B70" s="11">
        <f>Prestitoperelocale!B70+PRestitoIntebibliotecarioEntra!B70+PRestitoIntebibliotecarioEsce!B70</f>
        <v>197615</v>
      </c>
      <c r="C70" s="11">
        <f>Prestitoperelocale!C70+PRestitoIntebibliotecarioEntra!C70+PRestitoIntebibliotecarioEsce!C70</f>
        <v>188927</v>
      </c>
      <c r="D70" s="11">
        <f>Prestitoperelocale!D70+PRestitoIntebibliotecarioEntra!D70+PRestitoIntebibliotecarioEsce!D70</f>
        <v>194070</v>
      </c>
      <c r="E70" s="11">
        <f>Prestitoperelocale!E70+PRestitoIntebibliotecarioEntra!E70+PRestitoIntebibliotecarioEsce!E70</f>
        <v>171183</v>
      </c>
      <c r="F70" s="11">
        <f>Prestitoperelocale!F70+PRestitoIntebibliotecarioEntra!F70+PRestitoIntebibliotecarioEsce!F70</f>
        <v>177862</v>
      </c>
      <c r="G70" s="11">
        <f>Prestitoperelocale!G70+PRestitoIntebibliotecarioEntra!G70+PRestitoIntebibliotecarioEsce!G70</f>
        <v>169129</v>
      </c>
      <c r="H70" s="11">
        <f>Prestitoperelocale!H70+PRestitoIntebibliotecarioEntra!H70+PRestitoIntebibliotecarioEsce!H70</f>
        <v>195033</v>
      </c>
      <c r="I70" s="11">
        <f>Prestitoperelocale!I70+PRestitoIntebibliotecarioEntra!I70+PRestitoIntebibliotecarioEsce!I70</f>
        <v>114375</v>
      </c>
      <c r="J70" s="11">
        <f>Prestitoperelocale!J70+PRestitoIntebibliotecarioEntra!J70+PRestitoIntebibliotecarioEsce!J70</f>
        <v>175517</v>
      </c>
      <c r="K70" s="11">
        <f>Prestitoperelocale!K70+PRestitoIntebibliotecarioEntra!K70+PRestitoIntebibliotecarioEsce!K70</f>
        <v>181381</v>
      </c>
      <c r="L70" s="11">
        <f>Prestitoperelocale!L70+PRestitoIntebibliotecarioEntra!L70+PRestitoIntebibliotecarioEsce!L70</f>
        <v>168894</v>
      </c>
      <c r="M70" s="11">
        <f>Prestitoperelocale!M70+PRestitoIntebibliotecarioEntra!M70+PRestitoIntebibliotecarioEsce!M70</f>
        <v>152538</v>
      </c>
      <c r="N70" s="11">
        <f>Prestitoperelocale!N70+PRestitoIntebibliotecarioEntra!N70+PRestitoIntebibliotecarioEsce!N70</f>
        <v>2086524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2015-01-08T22:30:23Z</dcterms:modified>
  <cp:category/>
  <cp:version/>
  <cp:contentType/>
  <cp:contentStatus/>
</cp:coreProperties>
</file>